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1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xmendez/Downloads/"/>
    </mc:Choice>
  </mc:AlternateContent>
  <xr:revisionPtr revIDLastSave="0" documentId="8_{5B831FAA-C770-4A44-852B-43A5D32E514B}" xr6:coauthVersionLast="46" xr6:coauthVersionMax="46" xr10:uidLastSave="{00000000-0000-0000-0000-000000000000}"/>
  <bookViews>
    <workbookView xWindow="0" yWindow="500" windowWidth="28640" windowHeight="16040" xr2:uid="{57FB9EA4-F187-474C-9CC3-C6C5B8F90E3E}"/>
  </bookViews>
  <sheets>
    <sheet name="Ingresos" sheetId="1" r:id="rId1"/>
    <sheet name="Programa I- Administración G" sheetId="2" r:id="rId2"/>
    <sheet name="Programa II- Servicios" sheetId="3" r:id="rId3"/>
    <sheet name="Programa III  Inversiones" sheetId="4" r:id="rId4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E64" i="1" l="1"/>
  <c r="F79" i="4"/>
  <c r="F73" i="4"/>
  <c r="F63" i="4"/>
  <c r="F29" i="4"/>
  <c r="F13" i="4"/>
  <c r="F434" i="3"/>
  <c r="F414" i="3"/>
  <c r="F366" i="3"/>
  <c r="F362" i="3"/>
  <c r="F323" i="3"/>
  <c r="F291" i="3"/>
  <c r="F253" i="3"/>
  <c r="F237" i="3"/>
  <c r="F199" i="3"/>
  <c r="F164" i="3"/>
  <c r="F127" i="3"/>
  <c r="F82" i="3"/>
  <c r="F41" i="3"/>
  <c r="F117" i="2"/>
  <c r="F111" i="2"/>
  <c r="F91" i="2"/>
  <c r="F80" i="4" l="1"/>
  <c r="F435" i="3"/>
  <c r="F118" i="2"/>
</calcChain>
</file>

<file path=xl/sharedStrings.xml><?xml version="1.0" encoding="utf-8"?>
<sst xmlns="http://purl.oclc.org/ooxml/spreadsheetml/main" count="1906" uniqueCount="370">
  <si>
    <t>MUNICIPALIDAD DE HEREDIA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</si>
  <si>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</si>
  <si>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</si>
  <si>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</si>
  <si>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</si>
  <si>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</si>
  <si>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</si>
  <si>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</si>
  <si>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</si>
  <si>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1.1.2.4.00.00.0.0.000</t>
  </si>
  <si>
    <t>Impuesto sobre los traspasos de bienes inmuebles</t>
  </si>
  <si>
    <t>1.1.3.0.00.00.0.0.000</t>
  </si>
  <si>
    <t>IMPUESTOS SOBRE BIENES Y SERVICIOS</t>
  </si>
  <si>
    <t>1.1.3.2.00.00.0.0.000</t>
  </si>
  <si>
    <t>IMPUESTOS ESPECIFICOS SOBRE LA PRODUCCIÓN Y CONSUMO DE BIENES Y SERVICIOS</t>
  </si>
  <si>
    <t>1.1.3.2.01.00.0.0.000</t>
  </si>
  <si>
    <t>IMPUESTOS ESPECIFICOS SOBRE LA PRODUCCION Y CONSUMO DE BIENES</t>
  </si>
  <si>
    <t>1.1.3.2.01.05.0.0.000</t>
  </si>
  <si>
    <t>Impuestos específicos sobre la construcción</t>
  </si>
  <si>
    <t>1.1.3.2.02.00.0.0.000</t>
  </si>
  <si>
    <t>IMPUESTOS ESPECIFICOS SOBRE LA PRODUCCION Y CONSUMO DE SERVICIOS</t>
  </si>
  <si>
    <t>1.1.3.2.02.03.0.0.000</t>
  </si>
  <si>
    <t>Impuestos específicos a los servicios de diversión y esparcimiento</t>
  </si>
  <si>
    <t>1.1.3.3.00.00.0.0.000</t>
  </si>
  <si>
    <t>OTROS IMPUESTOS A LOS BIENES Y SERVICIOS</t>
  </si>
  <si>
    <t>1.1.3.3.01.00.0.0.000</t>
  </si>
  <si>
    <t>Licencias profesionales, comerciales y otros permisos</t>
  </si>
  <si>
    <t>1.1.9.0.00.00.0.0.000</t>
  </si>
  <si>
    <t>OTROS INGRESOS TRIBUTARIOS</t>
  </si>
  <si>
    <t>1.1.9.1.00.00.0.0.000</t>
  </si>
  <si>
    <t>IMPUESTO DE TIMBRES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</si>
  <si>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</si>
  <si>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</si>
  <si>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</si>
  <si>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</si>
  <si>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</si>
  <si>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</si>
  <si>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</si>
  <si>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</si>
  <si>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</si>
  <si>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</si>
  <si>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1.3.1.2.05.00.0.0.000</t>
  </si>
  <si>
    <t>SERVICIOS COMUNITARIOS</t>
  </si>
  <si>
    <t>1.3.1.2.05.03.0.0.000</t>
  </si>
  <si>
    <t>Servicios de cementerio</t>
  </si>
  <si>
    <t>1.3.1.2.05.04.0.0.000</t>
  </si>
  <si>
    <t>Servicios de saneamiento ambiental</t>
  </si>
  <si>
    <t>1.3.1.2.09.00.0.0.000</t>
  </si>
  <si>
    <t>OTROS SERVICIOS</t>
  </si>
  <si>
    <t>1.3.1.2.09.04.0.0.000</t>
  </si>
  <si>
    <t>Servicios culturales y recreativos</t>
  </si>
  <si>
    <t>1.3.1.2.09.09.0.0.000</t>
  </si>
  <si>
    <t>Venta de otros servicios</t>
  </si>
  <si>
    <t>1.3.1.3.00.00.0.0.000</t>
  </si>
  <si>
    <t>DERECHOS ADMINISTRATIV0S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</si>
  <si>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</si>
  <si>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</si>
  <si>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</si>
  <si>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</si>
  <si>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1.3.2.0.00.00.0.0.000</t>
  </si>
  <si>
    <t>INGRESOS DE LA PROPIEDAD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</si>
  <si>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</si>
  <si>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</si>
  <si>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</si>
  <si>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</si>
  <si>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</si>
  <si>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</si>
  <si>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</si>
  <si>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COMISOS</t>
  </si>
  <si>
    <t>1.3.3.1.00.00.0.0.000</t>
  </si>
  <si>
    <t>MULTAS Y SANCIONES</t>
  </si>
  <si>
    <t>1.3.3.1.01.00.0.0.000</t>
  </si>
  <si>
    <t>Multas de tránsito</t>
  </si>
  <si>
    <t>1.3.3.1.09.00.0.0.000</t>
  </si>
  <si>
    <t>Otras multas y sanciones</t>
  </si>
  <si>
    <t>1.3.4.0.00.00.0.0.000</t>
  </si>
  <si>
    <t>INTERESES MORATORIOS</t>
  </si>
  <si>
    <t>1.3.4.1.00.00.0.0.000</t>
  </si>
  <si>
    <t>Intereses moratorios por atraso en pago de impuesto</t>
  </si>
  <si>
    <t>1.3.9.0.00.00.0.0.000</t>
  </si>
  <si>
    <t>OTROS INGRESOS NO TRIBUTARIOS</t>
  </si>
  <si>
    <t>1.3.9.1.00.00.0.0.000</t>
  </si>
  <si>
    <t>Reintegros y devoluciones</t>
  </si>
  <si>
    <t>1.4.0.0.00.00.0.0.000</t>
  </si>
  <si>
    <t>TRANSFERENCIAS CORRIENTES</t>
  </si>
  <si>
    <t>1.4.1.0.00.00.0.0.000</t>
  </si>
  <si>
    <t>TRANSFERENCIAS CORRIENTES DEL SECTOR PUBLICO</t>
  </si>
  <si>
    <t>1.4.1.2.00.00.0.0.000</t>
  </si>
  <si>
    <t>Transferencias corrientes de Órganos Desconcentrados</t>
  </si>
  <si>
    <t>2.0.0.0.00.00.0.0.000</t>
  </si>
  <si>
    <t>INGRESOS DE CAPITAL</t>
  </si>
  <si>
    <t>2.1.0.0.00.00.0.0.000</t>
  </si>
  <si>
    <t>VENTA DE ACTIVOS</t>
  </si>
  <si>
    <t>2.1.2.0.00.00.0.0.000</t>
  </si>
  <si>
    <t>VENTA DE ACTIVOS INTANGIBLES</t>
  </si>
  <si>
    <t>2.1.2.1.00.00.0.0.000</t>
  </si>
  <si>
    <t>Venta de patentes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</si>
  <si>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</si>
  <si>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</si>
  <si>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</si>
  <si>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</si>
  <si>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</si>
  <si>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</si>
  <si>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3.0.0.0.00.00.0.0.000</t>
  </si>
  <si>
    <t>FINANCIAMIENTO</t>
  </si>
  <si>
    <t>3.3.0.0.00.00.0.0.000</t>
  </si>
  <si>
    <t>RECURSOS DE VIGENCIAS ANTERIORES</t>
  </si>
  <si>
    <t>3.3.1.0.00.00.0.0.000</t>
  </si>
  <si>
    <t>SUPERÁVIT LIBRE</t>
  </si>
  <si>
    <t>3.3.2.0.00.00.0.0.000</t>
  </si>
  <si>
    <t>SUPERÁVIT ESPECIFICO</t>
  </si>
  <si>
    <t>PROGRAMA I: ADMINISTRACIÓN GENERAL</t>
  </si>
  <si>
    <t>INFORME DE EJECUCIÓN PRESUPUESTARIA</t>
  </si>
  <si>
    <t>PRIMER TRIMESTRE 2019</t>
  </si>
  <si>
    <t>0.00.00</t>
  </si>
  <si>
    <t>REMUNERACIONES</t>
  </si>
  <si>
    <t>0.01.00</t>
  </si>
  <si>
    <t>REMUNERACIONES BÁSICAS</t>
  </si>
  <si>
    <t>0.01.01</t>
  </si>
  <si>
    <t>Sueldos para cargos fijos</t>
  </si>
  <si>
    <t>0.01.03</t>
  </si>
  <si>
    <t>Servicios especiales</t>
  </si>
  <si>
    <t>0.01.05</t>
  </si>
  <si>
    <t>Suplencias</t>
  </si>
  <si>
    <t>0.02.00</t>
  </si>
  <si>
    <t>REMUNERACIONES EVENTUALES</t>
  </si>
  <si>
    <t>0.02.01</t>
  </si>
  <si>
    <t>Tiempo extraordinario</t>
  </si>
  <si>
    <t>0.02.05</t>
  </si>
  <si>
    <t>Dietas</t>
  </si>
  <si>
    <t>0.03.00</t>
  </si>
  <si>
    <t>INCENTIVOS SALARIALES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</si>
  <si>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</si>
  <si>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</si>
  <si>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</si>
  <si>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</si>
  <si>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</si>
  <si>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</si>
  <si>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0.03.04</t>
  </si>
  <si>
    <t>Salario escolar</t>
  </si>
  <si>
    <t>0.03.99</t>
  </si>
  <si>
    <t>Otros incentivos salariales</t>
  </si>
  <si>
    <t>0.04.00</t>
  </si>
  <si>
    <t>CONTRIBUCIONES PATRONALES AL DESARROLLO Y LA SEGURIDAD SOCIAL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</si>
  <si>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</si>
  <si>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</si>
  <si>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</si>
  <si>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</si>
  <si>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0.05.00</t>
  </si>
  <si>
    <t>CONTRIBUCIONES PATRONALES A FONDOS DE PENSIONES Y OTROS FONDOS DE CAPITALIZACIÓN</t>
  </si>
  <si>
    <t>0.05.01</t>
  </si>
  <si>
    <t>Contribución Patronal al Seguro de Pensiones de la Caja Costarricense de Seguro Social</t>
  </si>
  <si>
    <t>0.05.02</t>
  </si>
  <si>
    <t>Aporte Patronal al Régimen Obligatorio de Pensiones Complementarias</t>
  </si>
  <si>
    <t>0.05.03</t>
  </si>
  <si>
    <t>Aporte Patronal al Fondo de Capitalización Laboral</t>
  </si>
  <si>
    <t>1.00.00</t>
  </si>
  <si>
    <t>SERVICIOS</t>
  </si>
  <si>
    <t>1.02.00</t>
  </si>
  <si>
    <t>SERVICIOS BÁSICOS</t>
  </si>
  <si>
    <t>1.02.01</t>
  </si>
  <si>
    <t>Servicio de agua y alcantarillado</t>
  </si>
  <si>
    <t>1.02.02</t>
  </si>
  <si>
    <t>Servicio de energía eléctrica</t>
  </si>
  <si>
    <t>1.02.03</t>
  </si>
  <si>
    <t>Servicio de correo</t>
  </si>
  <si>
    <t>1.02.04</t>
  </si>
  <si>
    <t>Servicio de telecomunicaciones</t>
  </si>
  <si>
    <t>1.03.00</t>
  </si>
  <si>
    <t>SERVICIOS COMERCIALES Y FINANCIEROS</t>
  </si>
  <si>
    <t>1.03.01</t>
  </si>
  <si>
    <t>Información</t>
  </si>
  <si>
    <t>1.03.02</t>
  </si>
  <si>
    <t>Publicidad y propaganda</t>
  </si>
  <si>
    <t>1.03.03</t>
  </si>
  <si>
    <t>Impresión, encuadernación y otros</t>
  </si>
  <si>
    <t>1.03.06</t>
  </si>
  <si>
    <t>Comisiones y gastos por servicios financieros y comerciales</t>
  </si>
  <si>
    <t>1.04.00</t>
  </si>
  <si>
    <t>SERVICIOS DE GESTIÓN Y APOYO</t>
  </si>
  <si>
    <t>1.04.06</t>
  </si>
  <si>
    <t>Servicios generales</t>
  </si>
  <si>
    <t>1.04.99</t>
  </si>
  <si>
    <t>Otros servicios de gestión y apoyo</t>
  </si>
  <si>
    <t>1.05.00</t>
  </si>
  <si>
    <t>GASTOS DE VIAJE Y DE TRANSPORTE</t>
  </si>
  <si>
    <t>1.05.02</t>
  </si>
  <si>
    <t>Viáticos dentro del país</t>
  </si>
  <si>
    <t>1.06.00</t>
  </si>
  <si>
    <t>SEGUROS, REASEGUROS Y OTRAS OBLIGACIONES</t>
  </si>
  <si>
    <t>1.06.01</t>
  </si>
  <si>
    <t>Seguros</t>
  </si>
  <si>
    <t>1.07.00</t>
  </si>
  <si>
    <t>CAPACITACIÓN Y PROTOCOLO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</si>
  <si>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</si>
  <si>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</si>
  <si>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</si>
  <si>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</si>
  <si>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</si>
  <si>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</si>
  <si>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1.08.00</t>
  </si>
  <si>
    <t>MANTENIMIENTO Y REPARACIÓN</t>
  </si>
  <si>
    <t>1.08.01</t>
  </si>
  <si>
    <t>Mantenimiento de edificios, locales y terrenos</t>
  </si>
  <si>
    <t>1.08.04</t>
  </si>
  <si>
    <t>Mantenimiento y reparación de maquinaria y equipo de producción</t>
  </si>
  <si>
    <t>1.08.05</t>
  </si>
  <si>
    <t>Mantenimiento y reparación de equipo de transporte</t>
  </si>
  <si>
    <t>1.08.07</t>
  </si>
  <si>
    <t>Mantenimiento y reparación de equipo y mobiliario de oficina</t>
  </si>
  <si>
    <t>1.08.08</t>
  </si>
  <si>
    <t>Mantenimiento y reparación de equipo de cómputo y sistemas de información</t>
  </si>
  <si>
    <t>1.08.99</t>
  </si>
  <si>
    <t>Mantenimiento y reparación de otros equipos</t>
  </si>
  <si>
    <t>1.09.00</t>
  </si>
  <si>
    <t>IMPUESTOS</t>
  </si>
  <si>
    <t>1.09.99</t>
  </si>
  <si>
    <t>Otros impuestos</t>
  </si>
  <si>
    <t>2.00.00</t>
  </si>
  <si>
    <t>MATERIALES Y SUMINISTROS</t>
  </si>
  <si>
    <t>2.01.00</t>
  </si>
  <si>
    <t>PRODUCTOS QUÍMICOS Y CONEXOS</t>
  </si>
  <si>
    <t>2.01.01</t>
  </si>
  <si>
    <t>Combustibles y lubricantes</t>
  </si>
  <si>
    <t>2.01.02</t>
  </si>
  <si>
    <t>Productos farmacéuticos y medicinales</t>
  </si>
  <si>
    <t>2.01.04</t>
  </si>
  <si>
    <t>Tintas, pinturas y diluyentes</t>
  </si>
  <si>
    <t>2.02.00</t>
  </si>
  <si>
    <t>ALIMENTOS Y PRODUCTOS AGROPECUARIOS</t>
  </si>
  <si>
    <t>2.02.03</t>
  </si>
  <si>
    <t>Alimentos y bebidas</t>
  </si>
  <si>
    <t>2.03.00</t>
  </si>
  <si>
    <t>MATERIALES Y PRODUCTOS DE USO EN LA CONSTRUCCIÓN Y MANTENIMIENTO</t>
  </si>
  <si>
    <t>2.03.01</t>
  </si>
  <si>
    <t>Materiales y productos metálicos</t>
  </si>
  <si>
    <t>2.03.04</t>
  </si>
  <si>
    <t>Materiales y productos eléctricos, telefónicos y de cómputo</t>
  </si>
  <si>
    <t>2.04.00</t>
  </si>
  <si>
    <t>HERRAMIENTAS, REPUESTOS Y ACCESORIOS</t>
  </si>
  <si>
    <t>2.04.01</t>
  </si>
  <si>
    <t>Herramientas e instrumentos</t>
  </si>
  <si>
    <t>2.04.02</t>
  </si>
  <si>
    <t>Repuestos y accesorios</t>
  </si>
  <si>
    <t>2.99.00</t>
  </si>
  <si>
    <t>ÚTILES, MATERIALES Y SUMINISTROS DIVERSOS</t>
  </si>
  <si>
    <t>2.99.01</t>
  </si>
  <si>
    <t>Útiles y materiales de oficina y cómputo</t>
  </si>
  <si>
    <t>2.99.03</t>
  </si>
  <si>
    <t>Productos de papel, cartón e impresos</t>
  </si>
  <si>
    <t>2.99.04</t>
  </si>
  <si>
    <t>Textiles y vestuario</t>
  </si>
  <si>
    <t>2.99.05</t>
  </si>
  <si>
    <t>Útiles y materiales de limpieza</t>
  </si>
  <si>
    <t>2.99.06</t>
  </si>
  <si>
    <t>Útiles y materiales de resguardo y seguridad</t>
  </si>
  <si>
    <t>2.99.07</t>
  </si>
  <si>
    <t>Útiles y materiales de cocina y comedor</t>
  </si>
  <si>
    <t>2.99.99</t>
  </si>
  <si>
    <t>Otros útiles, materiales y suministros diversos</t>
  </si>
  <si>
    <t>5.00.00</t>
  </si>
  <si>
    <t>BIENES DURADEROS</t>
  </si>
  <si>
    <t>5.01.00</t>
  </si>
  <si>
    <t>MAQUINARIA, EQUIPO Y MOBILIARIO</t>
  </si>
  <si>
    <t>5.01.04</t>
  </si>
  <si>
    <t>Equipo y mobiliario de oficina</t>
  </si>
  <si>
    <t>5.01.05</t>
  </si>
  <si>
    <t>Equipo y programas de cómputo //(2019) Equipo de cómputo</t>
  </si>
  <si>
    <t>6.00.00</t>
  </si>
  <si>
    <t>6.03.00</t>
  </si>
  <si>
    <t>PRESTACIONES</t>
  </si>
  <si>
    <t>6.03.01</t>
  </si>
  <si>
    <t>Prestaciones legales</t>
  </si>
  <si>
    <t>6.06.00</t>
  </si>
  <si>
    <t>OTRAS TRANSFERENCIAS CORRIENTES AL SECTOR PRIVADO</t>
  </si>
  <si>
    <t>6.06.02</t>
  </si>
  <si>
    <t>Reintegros o devoluciones</t>
  </si>
  <si>
    <t>Auditoría Interna</t>
  </si>
  <si>
    <t>Registro de deuda, fondos y transferencias</t>
  </si>
  <si>
    <t>6.01.00</t>
  </si>
  <si>
    <t>TRANSFERENCIAS CORRIENTES AL SECTOR PÚBLICO</t>
  </si>
  <si>
    <t>6.01.03</t>
  </si>
  <si>
    <t>Transferencias corrientes a Instituciones Descentralizadas no Empresariales</t>
  </si>
  <si>
    <t>6.04.00</t>
  </si>
  <si>
    <t>TRANSFERENCIAS CORRIENTES A ENTIDADES PRIVADAS SIN FINES DE LUCRO</t>
  </si>
  <si>
    <t>6.04.04</t>
  </si>
  <si>
    <t>Transferencias corrientes a otras entidades privadas sin fines de lucro</t>
  </si>
  <si>
    <t>INGRESOS</t>
  </si>
  <si>
    <t>Descripción</t>
  </si>
  <si>
    <t>Monto Ejecutado</t>
  </si>
  <si>
    <t xml:space="preserve"> Administración General </t>
  </si>
  <si>
    <t>Total general</t>
  </si>
  <si>
    <t>ASEO DE VÍAS Y SITIOS PÚBLICOS</t>
  </si>
  <si>
    <t>RECOLECCIÓN DE BASURA</t>
  </si>
  <si>
    <t>2.03.03</t>
  </si>
  <si>
    <t>Madera y sus derivados</t>
  </si>
  <si>
    <t>MANTENIMIENTO DE CAMINOS Y CALLES</t>
  </si>
  <si>
    <t>2.03.02</t>
  </si>
  <si>
    <t>Materiales y productos minerales y asfálticos</t>
  </si>
  <si>
    <t>2.03.06</t>
  </si>
  <si>
    <t>Materiales y productos de plástico</t>
  </si>
  <si>
    <t>CEMENTERIOS</t>
  </si>
  <si>
    <t>2.01.99</t>
  </si>
  <si>
    <t>Otros productos químicos y conexos</t>
  </si>
  <si>
    <t>PARQUES Y OBRAS DE ORNATO</t>
  </si>
  <si>
    <t>MERCADOS, PLAZAS Y FERIAS</t>
  </si>
  <si>
    <t>5.01.99</t>
  </si>
  <si>
    <t>Maquinaria, equipo y mobiliario diverso</t>
  </si>
  <si>
    <t>EDUCATIVOS, CULTURALES, Y DEPORTIVOS</t>
  </si>
  <si>
    <t>SERVICIOS SOCIALES Y COMPLEMENTARIOS</t>
  </si>
  <si>
    <t>ESTACIONAMIENTOS Y TERMINALES</t>
  </si>
  <si>
    <t>COMPLEJOS TURÍSTICOS</t>
  </si>
  <si>
    <t>MANTENIMIENTO DE EDIFICIOS</t>
  </si>
  <si>
    <t>SEGURIDAD Y VIGILANCIA EN LA COMUNIDAD</t>
  </si>
  <si>
    <t>1.04.01</t>
  </si>
  <si>
    <t>Servicios médicos y de laboratorio //(2019) Servicios en ciencias de la salud</t>
  </si>
  <si>
    <t>1.08.06</t>
  </si>
  <si>
    <t>Mantenimiento y reparación de equipo de comunicación</t>
  </si>
  <si>
    <t>1.99.00</t>
  </si>
  <si>
    <t>SERVICIOS DIVERSOS</t>
  </si>
  <si>
    <t>1.99.05</t>
  </si>
  <si>
    <t>Deducibles</t>
  </si>
  <si>
    <t>2.02.04</t>
  </si>
  <si>
    <t>Alimentos para animales</t>
  </si>
  <si>
    <t>PROTECCIÓN DEL MEDIO AMBIENTE</t>
  </si>
  <si>
    <t>PROGRAMA II: SERVICIOS COMUNALES</t>
  </si>
  <si>
    <t>Monto</t>
  </si>
  <si>
    <t>TOTAL GENERAL PROGRAMA II: SERVICIOS COMUNALES</t>
  </si>
  <si>
    <t xml:space="preserve"> RECOLECCIÓN DE BASURA</t>
  </si>
  <si>
    <t xml:space="preserve"> CEMENTERIOS</t>
  </si>
  <si>
    <t xml:space="preserve"> MERCADOS, PLAZAS Y FERIAS</t>
  </si>
  <si>
    <t xml:space="preserve"> SERVICIOS SOCIALES Y COMPLEMENTARIOS</t>
  </si>
  <si>
    <t xml:space="preserve"> COMPLEJOS TURÍSTICOS</t>
  </si>
  <si>
    <t>5.99.00</t>
  </si>
  <si>
    <t>BIENES DURADEROS DIVERSOS</t>
  </si>
  <si>
    <t>5.99.02</t>
  </si>
  <si>
    <t>5.02.00</t>
  </si>
  <si>
    <t>CONSTRUCCIONES, ADICIONES Y MEJORAS</t>
  </si>
  <si>
    <t>5.02.02</t>
  </si>
  <si>
    <t>Vías de comunicación terrestre</t>
  </si>
  <si>
    <t>Dirección técnica y estudios</t>
  </si>
  <si>
    <t>1.04.03</t>
  </si>
  <si>
    <t>Servicios de ingeniería y arquitectura</t>
  </si>
  <si>
    <t>5.02.99</t>
  </si>
  <si>
    <t>Otras construcciones, adiciones y mejoras</t>
  </si>
  <si>
    <t>OTROS FONDOS E INVERSIONES (Programa 3)</t>
  </si>
  <si>
    <t>7.00.00</t>
  </si>
  <si>
    <t>7.01.00</t>
  </si>
  <si>
    <t>TRANSFERENCIAS DE CAPITAL AL SECTOR PÚBLICO</t>
  </si>
  <si>
    <t>7.01.03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</si>
  <si>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</si>
  <si>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</si>
  <si>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</si>
  <si>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</si>
  <si>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</si>
  <si>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>Piezas y obras de colección-Construcción Centro Diurno de Atención a la Persona Adulta Mayor en Guararí</t>
  </si>
  <si>
    <t>Edificios</t>
  </si>
  <si>
    <t>Vías de comunicación terrestre-Construcción de aceras frente a Áreas Públicas Municipales</t>
  </si>
  <si>
    <t>Vías de comunicación terrestre - Construcción de Cordón y Caño</t>
  </si>
  <si>
    <t>Vías de comunicación terrestre -Construcción de Corredor Accesible</t>
  </si>
  <si>
    <t>Vías de comunicación terrestre - Construcción de Rampas en Diversos Puntos del cantón</t>
  </si>
  <si>
    <t>Otras construcciones, adiciones y mejoras -Donación de juegos infantilesen propiedad Cen-cinai de Guararí de Heredia</t>
  </si>
  <si>
    <t>Otras construcciones, adiciones y mejoras - Dotar de Plays en Áreas Públicas</t>
  </si>
  <si>
    <t>Otras construcciones, adiciones y mejoras -Instalación y Reparación de Mallas Tipo Ciclón en Áreas Públicas</t>
  </si>
  <si>
    <t>Vías de comunicación terrestre - Suministro, acarreo, colocación y acabado final de capetas asfálticas</t>
  </si>
  <si>
    <t xml:space="preserve">Vías de comunicación terrestre </t>
  </si>
  <si>
    <t>PROGRAMA III: INVERSIONES</t>
  </si>
  <si>
    <t>Otros Fondos e Inversiones (Programa 3)</t>
  </si>
  <si>
    <t>Total Programa III: Inversiones</t>
  </si>
  <si>
    <t>Total de ingresos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</si>
</sst>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&quot;₡&quot;#,##0"/>
    <numFmt numFmtId="165" formatCode="&quot;₡&quot;#,##0.00"/>
    <numFmt numFmtId="166" formatCode="_-[$₡-140A]* #,##0.00_ ;_-[$₡-140A]* \-#,##0.00\ ;_-[$₡-140A]* &quot;-&quot;??_ ;_-@_ 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404040"/>
      <name val="&amp;quot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sz val="12"/>
      <color rgb="FF404040"/>
      <name val="Helvetica Neue"/>
      <family val="2"/>
    </font>
    <font>
      <b/>
      <sz val="12"/>
      <color rgb="FF404040"/>
      <name val="Segoe UI"/>
      <family val="2"/>
    </font>
    <font>
      <b/>
      <sz val="12"/>
      <color rgb="FF404040"/>
      <name val="&amp;quot"/>
    </font>
    <font>
      <sz val="12"/>
      <color rgb="FF404040"/>
      <name val="&amp;quot"/>
    </font>
    <font>
      <sz val="12"/>
      <color rgb="FF404040"/>
      <name val="Segoe U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404040"/>
      <name val="Segoe U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8">
    <border>
      <start/>
      <end/>
      <top/>
      <bottom/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/>
      <end/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/>
      <end/>
      <top style="medium">
        <color rgb="FFE0E0E0"/>
      </top>
      <bottom/>
      <diagonal/>
    </border>
    <border>
      <start style="medium">
        <color rgb="FFF2F2F2"/>
      </start>
      <end/>
      <top style="medium">
        <color rgb="FFE0E0E0"/>
      </top>
      <bottom/>
      <diagonal/>
    </border>
    <border>
      <start style="medium">
        <color rgb="FFF2F2F2"/>
      </start>
      <end/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/>
      <bottom style="medium">
        <color rgb="FFE0E0E0"/>
      </bottom>
      <diagonal/>
    </border>
    <border>
      <start/>
      <end/>
      <top/>
      <bottom style="medium">
        <color rgb="FFE0E0E0"/>
      </bottom>
      <diagonal/>
    </border>
    <border>
      <start/>
      <end style="medium">
        <color rgb="FFF2F2F2"/>
      </end>
      <top/>
      <bottom style="medium">
        <color rgb="FFE0E0E0"/>
      </bottom>
      <diagonal/>
    </border>
    <border>
      <start/>
      <end/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 style="medium">
        <color rgb="FFE0E0E0"/>
      </end>
      <top style="medium">
        <color rgb="FFE0E0E0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 style="medium">
        <color rgb="FFF2F2F2"/>
      </bottom>
      <diagonal/>
    </border>
    <border>
      <start/>
      <end/>
      <top style="medium">
        <color rgb="FFF2F2F2"/>
      </top>
      <bottom style="medium">
        <color rgb="FFF2F2F2"/>
      </bottom>
      <diagonal/>
    </border>
    <border>
      <start/>
      <end style="medium">
        <color rgb="FFF2F2F2"/>
      </end>
      <top style="medium">
        <color rgb="FFF2F2F2"/>
      </top>
      <bottom style="medium">
        <color rgb="FFF2F2F2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4" fillId="0" borderId="0"/>
  </cellStyleXfs>
  <cellXfs count="63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left" vertical="center" wrapText="1"/>
    </xf>
    <xf numFmtId="165" fontId="2" fillId="2" borderId="0" xfId="2" applyNumberFormat="1" applyFont="1" applyFill="1" applyAlignment="1">
      <alignment horizontal="center" vertical="center"/>
    </xf>
    <xf numFmtId="164" fontId="0" fillId="2" borderId="0" xfId="0" applyNumberFormat="1" applyFill="1"/>
    <xf numFmtId="0" fontId="0" fillId="2" borderId="0" xfId="0" applyFill="1" applyAlignment="1">
      <alignment horizontal="center"/>
    </xf>
    <xf numFmtId="0" fontId="6" fillId="0" borderId="0" xfId="0" applyFont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41" fontId="8" fillId="3" borderId="14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 indent="1"/>
    </xf>
    <xf numFmtId="0" fontId="8" fillId="3" borderId="1" xfId="0" applyFont="1" applyFill="1" applyBorder="1" applyAlignment="1">
      <alignment horizontal="center" vertical="center" wrapText="1"/>
    </xf>
    <xf numFmtId="164" fontId="8" fillId="3" borderId="2" xfId="1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 indent="1"/>
    </xf>
    <xf numFmtId="0" fontId="8" fillId="4" borderId="1" xfId="0" applyFont="1" applyFill="1" applyBorder="1" applyAlignment="1">
      <alignment horizontal="center" vertical="center" wrapText="1"/>
    </xf>
    <xf numFmtId="164" fontId="8" fillId="2" borderId="2" xfId="1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 indent="1"/>
    </xf>
    <xf numFmtId="0" fontId="9" fillId="4" borderId="1" xfId="0" applyFont="1" applyFill="1" applyBorder="1" applyAlignment="1">
      <alignment horizontal="center" vertical="center" wrapText="1"/>
    </xf>
    <xf numFmtId="164" fontId="9" fillId="2" borderId="2" xfId="1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12" fillId="2" borderId="0" xfId="0" applyFont="1" applyFill="1" applyAlignment="1">
      <alignment horizontal="center" wrapText="1"/>
    </xf>
    <xf numFmtId="164" fontId="9" fillId="2" borderId="2" xfId="1" applyNumberFormat="1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/>
    </xf>
    <xf numFmtId="166" fontId="8" fillId="2" borderId="1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Alignment="1">
      <alignment wrapText="1"/>
    </xf>
    <xf numFmtId="165" fontId="2" fillId="2" borderId="0" xfId="2" applyNumberFormat="1" applyFont="1" applyFill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165" fontId="11" fillId="2" borderId="0" xfId="2" applyNumberFormat="1" applyFont="1" applyFill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 wrapText="1"/>
    </xf>
    <xf numFmtId="164" fontId="8" fillId="2" borderId="13" xfId="1" applyNumberFormat="1" applyFont="1" applyFill="1" applyBorder="1" applyAlignment="1">
      <alignment horizontal="center" vertical="center" wrapText="1"/>
    </xf>
    <xf numFmtId="164" fontId="8" fillId="2" borderId="6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C55F3F76-645F-6D4E-9BC8-C7508ABBB9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1109497</xdr:colOff>
      <xdr:row>0</xdr:row>
      <xdr:rowOff>155527</xdr:rowOff>
    </xdr:from>
    <xdr:to>
      <xdr:col>3</xdr:col>
      <xdr:colOff>470611</xdr:colOff>
      <xdr:row>6</xdr:row>
      <xdr:rowOff>19002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552D0D-8960-7B4F-962E-B56CE596D20A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758601" y="155527"/>
          <a:ext cx="1758950" cy="1057654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2</xdr:col>
      <xdr:colOff>787400</xdr:colOff>
      <xdr:row>0</xdr:row>
      <xdr:rowOff>152400</xdr:rowOff>
    </xdr:from>
    <xdr:to>
      <xdr:col>2</xdr:col>
      <xdr:colOff>2546350</xdr:colOff>
      <xdr:row>5</xdr:row>
      <xdr:rowOff>194054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4C8CFA-901B-F840-BC3E-65532661E56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438400" y="152400"/>
          <a:ext cx="1758950" cy="1057654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3.xml><?xml version="1.0" encoding="utf-8"?>
<xdr:wsDr xmlns:xdr="http://purl.oclc.org/ooxml/drawingml/spreadsheetDrawing" xmlns:a="http://purl.oclc.org/ooxml/drawingml/main">
  <xdr:twoCellAnchor editAs="oneCell">
    <xdr:from>
      <xdr:col>2</xdr:col>
      <xdr:colOff>1409700</xdr:colOff>
      <xdr:row>1</xdr:row>
      <xdr:rowOff>12700</xdr:rowOff>
    </xdr:from>
    <xdr:to>
      <xdr:col>3</xdr:col>
      <xdr:colOff>501650</xdr:colOff>
      <xdr:row>5</xdr:row>
      <xdr:rowOff>67054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CD28A0-237B-C14B-BF95-1829A983A79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3060700" y="215900"/>
          <a:ext cx="1758950" cy="1057654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4.xml><?xml version="1.0" encoding="utf-8"?>
<xdr:wsDr xmlns:xdr="http://purl.oclc.org/ooxml/drawingml/spreadsheetDrawing" xmlns:a="http://purl.oclc.org/ooxml/drawingml/main">
  <xdr:twoCellAnchor editAs="oneCell">
    <xdr:from>
      <xdr:col>2</xdr:col>
      <xdr:colOff>1409700</xdr:colOff>
      <xdr:row>2</xdr:row>
      <xdr:rowOff>12700</xdr:rowOff>
    </xdr:from>
    <xdr:to>
      <xdr:col>2</xdr:col>
      <xdr:colOff>3168650</xdr:colOff>
      <xdr:row>7</xdr:row>
      <xdr:rowOff>54354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261D54-573E-594F-9906-99C99BE2379B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3060700" y="215900"/>
          <a:ext cx="1758950" cy="1057654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drawing" Target="../drawings/drawing4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4755-28B9-DB4A-A1D6-E703B1D23918}">
  <dimension ref="C3:H64"/>
  <sheetViews>
    <sheetView tabSelected="1" zoomScale="134" workbookViewId="0">
      <selection activeCell="F62" sqref="F62"/>
    </sheetView>
  </sheetViews>
  <sheetFormatPr baseColWidth="10" defaultRowHeight="16"/>
  <cols>
    <col min="1" max="2" width="10.83203125" style="1"/>
    <col min="3" max="3" width="31.5" style="1" customWidth="1"/>
    <col min="4" max="4" width="54.83203125" style="1" customWidth="1"/>
    <col min="5" max="5" width="29.5" style="1" customWidth="1"/>
    <col min="6" max="7" width="10.83203125" style="1"/>
    <col min="8" max="8" width="11.33203125" style="1" bestFit="1" customWidth="1"/>
    <col min="9" max="16384" width="10.83203125" style="1"/>
  </cols>
  <sheetData>
    <row r="3" spans="3:5">
      <c r="C3" s="39" t="s">
        <v>0</v>
      </c>
      <c r="D3" s="39"/>
      <c r="E3" s="39"/>
    </row>
    <row r="4" spans="3:5">
      <c r="C4" s="39" t="s">
        <v>287</v>
      </c>
      <c r="D4" s="39"/>
      <c r="E4" s="39"/>
    </row>
    <row r="5" spans="3:5">
      <c r="C5" s="39" t="s">
        <v>112</v>
      </c>
      <c r="D5" s="39"/>
      <c r="E5" s="39"/>
    </row>
    <row r="6" spans="3:5">
      <c r="C6" s="39" t="s">
        <v>113</v>
      </c>
      <c r="D6" s="39"/>
      <c r="E6" s="39"/>
    </row>
    <row r="8" spans="3:5" ht="17" thickBot="1"/>
    <row r="9" spans="3:5" ht="17" thickBot="1">
      <c r="C9" s="2" t="s">
        <v>1</v>
      </c>
      <c r="D9" s="2" t="s">
        <v>2</v>
      </c>
      <c r="E9" s="3">
        <v>7426270111.9300003</v>
      </c>
    </row>
    <row r="10" spans="3:5" ht="17" thickBot="1">
      <c r="C10" s="4" t="s">
        <v>3</v>
      </c>
      <c r="D10" s="5" t="s">
        <v>4</v>
      </c>
      <c r="E10" s="6">
        <v>5334962697.1000004</v>
      </c>
    </row>
    <row r="11" spans="3:5" ht="17" thickBot="1">
      <c r="C11" s="4" t="s">
        <v>5</v>
      </c>
      <c r="D11" s="5" t="s">
        <v>6</v>
      </c>
      <c r="E11" s="6">
        <v>2784321748.6900001</v>
      </c>
    </row>
    <row r="12" spans="3:5" ht="17" thickBot="1">
      <c r="C12" s="7" t="s">
        <v>7</v>
      </c>
      <c r="D12" s="8" t="s">
        <v>8</v>
      </c>
      <c r="E12" s="9">
        <v>2705600819.8800001</v>
      </c>
    </row>
    <row r="13" spans="3:5" ht="17" thickBot="1">
      <c r="C13" s="7" t="s">
        <v>9</v>
      </c>
      <c r="D13" s="8" t="s">
        <v>10</v>
      </c>
      <c r="E13" s="9">
        <v>78720928.810000002</v>
      </c>
    </row>
    <row r="14" spans="3:5" ht="17" thickBot="1">
      <c r="C14" s="4" t="s">
        <v>11</v>
      </c>
      <c r="D14" s="5" t="s">
        <v>12</v>
      </c>
      <c r="E14" s="6">
        <v>2508697229.04</v>
      </c>
    </row>
    <row r="15" spans="3:5" ht="27" thickBot="1">
      <c r="C15" s="4" t="s">
        <v>13</v>
      </c>
      <c r="D15" s="5" t="s">
        <v>14</v>
      </c>
      <c r="E15" s="6">
        <v>212745644.63</v>
      </c>
    </row>
    <row r="16" spans="3:5" ht="27" thickBot="1">
      <c r="C16" s="4" t="s">
        <v>15</v>
      </c>
      <c r="D16" s="5" t="s">
        <v>16</v>
      </c>
      <c r="E16" s="6">
        <v>132043036.37</v>
      </c>
    </row>
    <row r="17" spans="3:5" ht="17" thickBot="1">
      <c r="C17" s="7" t="s">
        <v>17</v>
      </c>
      <c r="D17" s="8" t="s">
        <v>18</v>
      </c>
      <c r="E17" s="9">
        <v>132043036.37</v>
      </c>
    </row>
    <row r="18" spans="3:5" ht="27" thickBot="1">
      <c r="C18" s="4" t="s">
        <v>19</v>
      </c>
      <c r="D18" s="5" t="s">
        <v>20</v>
      </c>
      <c r="E18" s="6">
        <v>80702608.260000005</v>
      </c>
    </row>
    <row r="19" spans="3:5" ht="17" thickBot="1">
      <c r="C19" s="7" t="s">
        <v>21</v>
      </c>
      <c r="D19" s="8" t="s">
        <v>22</v>
      </c>
      <c r="E19" s="9">
        <v>80702608.260000005</v>
      </c>
    </row>
    <row r="20" spans="3:5" ht="17" thickBot="1">
      <c r="C20" s="4" t="s">
        <v>23</v>
      </c>
      <c r="D20" s="5" t="s">
        <v>24</v>
      </c>
      <c r="E20" s="6">
        <v>2295951584.4099998</v>
      </c>
    </row>
    <row r="21" spans="3:5" ht="17" thickBot="1">
      <c r="C21" s="7" t="s">
        <v>25</v>
      </c>
      <c r="D21" s="8" t="s">
        <v>26</v>
      </c>
      <c r="E21" s="9">
        <v>2295951584.4099998</v>
      </c>
    </row>
    <row r="22" spans="3:5" ht="17" thickBot="1">
      <c r="C22" s="4" t="s">
        <v>27</v>
      </c>
      <c r="D22" s="5" t="s">
        <v>28</v>
      </c>
      <c r="E22" s="6">
        <v>41943719.369999997</v>
      </c>
    </row>
    <row r="23" spans="3:5" ht="17" thickBot="1">
      <c r="C23" s="4" t="s">
        <v>29</v>
      </c>
      <c r="D23" s="5" t="s">
        <v>30</v>
      </c>
      <c r="E23" s="6">
        <v>41943719.369999997</v>
      </c>
    </row>
    <row r="24" spans="3:5" ht="17" thickBot="1">
      <c r="C24" s="4" t="s">
        <v>31</v>
      </c>
      <c r="D24" s="5" t="s">
        <v>32</v>
      </c>
      <c r="E24" s="6">
        <v>2078031605.6400001</v>
      </c>
    </row>
    <row r="25" spans="3:5" ht="17" thickBot="1">
      <c r="C25" s="4" t="s">
        <v>33</v>
      </c>
      <c r="D25" s="5" t="s">
        <v>34</v>
      </c>
      <c r="E25" s="6">
        <v>1685136722.24</v>
      </c>
    </row>
    <row r="26" spans="3:5" ht="17" thickBot="1">
      <c r="C26" s="4" t="s">
        <v>35</v>
      </c>
      <c r="D26" s="5" t="s">
        <v>36</v>
      </c>
      <c r="E26" s="6">
        <v>1629928459.74</v>
      </c>
    </row>
    <row r="27" spans="3:5" ht="17" thickBot="1">
      <c r="C27" s="4" t="s">
        <v>37</v>
      </c>
      <c r="D27" s="5" t="s">
        <v>38</v>
      </c>
      <c r="E27" s="6">
        <v>115599795.84999999</v>
      </c>
    </row>
    <row r="28" spans="3:5" ht="17" thickBot="1">
      <c r="C28" s="7" t="s">
        <v>39</v>
      </c>
      <c r="D28" s="8" t="s">
        <v>40</v>
      </c>
      <c r="E28" s="9">
        <v>115599795.84999999</v>
      </c>
    </row>
    <row r="29" spans="3:5" ht="17" thickBot="1">
      <c r="C29" s="4" t="s">
        <v>41</v>
      </c>
      <c r="D29" s="5" t="s">
        <v>42</v>
      </c>
      <c r="E29" s="6">
        <v>1446040601.0699999</v>
      </c>
    </row>
    <row r="30" spans="3:5" ht="17" thickBot="1">
      <c r="C30" s="7" t="s">
        <v>43</v>
      </c>
      <c r="D30" s="8" t="s">
        <v>44</v>
      </c>
      <c r="E30" s="9">
        <v>54901668.469999999</v>
      </c>
    </row>
    <row r="31" spans="3:5" ht="17" thickBot="1">
      <c r="C31" s="7" t="s">
        <v>45</v>
      </c>
      <c r="D31" s="8" t="s">
        <v>46</v>
      </c>
      <c r="E31" s="9">
        <v>1391138932.5999999</v>
      </c>
    </row>
    <row r="32" spans="3:5" ht="17" thickBot="1">
      <c r="C32" s="4" t="s">
        <v>47</v>
      </c>
      <c r="D32" s="5" t="s">
        <v>48</v>
      </c>
      <c r="E32" s="6">
        <v>68288062.819999993</v>
      </c>
    </row>
    <row r="33" spans="3:8" ht="17" thickBot="1">
      <c r="C33" s="7" t="s">
        <v>49</v>
      </c>
      <c r="D33" s="8" t="s">
        <v>50</v>
      </c>
      <c r="E33" s="9">
        <v>32871600</v>
      </c>
    </row>
    <row r="34" spans="3:8" ht="17" thickBot="1">
      <c r="C34" s="7" t="s">
        <v>51</v>
      </c>
      <c r="D34" s="8" t="s">
        <v>52</v>
      </c>
      <c r="E34" s="9">
        <v>35416462.82</v>
      </c>
    </row>
    <row r="35" spans="3:8" ht="17" thickBot="1">
      <c r="C35" s="4" t="s">
        <v>53</v>
      </c>
      <c r="D35" s="5" t="s">
        <v>54</v>
      </c>
      <c r="E35" s="6">
        <v>55208262.5</v>
      </c>
    </row>
    <row r="36" spans="3:8" ht="17" thickBot="1">
      <c r="C36" s="4" t="s">
        <v>55</v>
      </c>
      <c r="D36" s="5" t="s">
        <v>56</v>
      </c>
      <c r="E36" s="6">
        <v>55208262.5</v>
      </c>
    </row>
    <row r="37" spans="3:8" ht="17" thickBot="1">
      <c r="C37" s="7" t="s">
        <v>57</v>
      </c>
      <c r="D37" s="8" t="s">
        <v>58</v>
      </c>
      <c r="E37" s="9">
        <v>55208262.5</v>
      </c>
      <c r="H37" s="12"/>
    </row>
    <row r="38" spans="3:8" ht="17" thickBot="1">
      <c r="C38" s="4" t="s">
        <v>59</v>
      </c>
      <c r="D38" s="5" t="s">
        <v>60</v>
      </c>
      <c r="E38" s="6">
        <v>26683073.199999999</v>
      </c>
    </row>
    <row r="39" spans="3:8" ht="17" thickBot="1">
      <c r="C39" s="4" t="s">
        <v>61</v>
      </c>
      <c r="D39" s="5" t="s">
        <v>62</v>
      </c>
      <c r="E39" s="6">
        <v>26683073.199999999</v>
      </c>
    </row>
    <row r="40" spans="3:8" ht="17" thickBot="1">
      <c r="C40" s="4" t="s">
        <v>63</v>
      </c>
      <c r="D40" s="5" t="s">
        <v>64</v>
      </c>
      <c r="E40" s="6">
        <v>26683073.199999999</v>
      </c>
    </row>
    <row r="41" spans="3:8" ht="17" thickBot="1">
      <c r="C41" s="7" t="s">
        <v>65</v>
      </c>
      <c r="D41" s="8" t="s">
        <v>66</v>
      </c>
      <c r="E41" s="9">
        <v>26683073.199999999</v>
      </c>
    </row>
    <row r="42" spans="3:8" ht="17" thickBot="1">
      <c r="C42" s="4" t="s">
        <v>67</v>
      </c>
      <c r="D42" s="5" t="s">
        <v>68</v>
      </c>
      <c r="E42" s="6">
        <v>301955002.23000002</v>
      </c>
    </row>
    <row r="43" spans="3:8" ht="17" thickBot="1">
      <c r="C43" s="4" t="s">
        <v>69</v>
      </c>
      <c r="D43" s="5" t="s">
        <v>70</v>
      </c>
      <c r="E43" s="6">
        <v>301955002.23000002</v>
      </c>
    </row>
    <row r="44" spans="3:8" ht="17" thickBot="1">
      <c r="C44" s="7" t="s">
        <v>71</v>
      </c>
      <c r="D44" s="8" t="s">
        <v>72</v>
      </c>
      <c r="E44" s="9">
        <v>172265660</v>
      </c>
    </row>
    <row r="45" spans="3:8" ht="17" thickBot="1">
      <c r="C45" s="7" t="s">
        <v>73</v>
      </c>
      <c r="D45" s="8" t="s">
        <v>74</v>
      </c>
      <c r="E45" s="9">
        <v>129689342.23</v>
      </c>
    </row>
    <row r="46" spans="3:8" ht="17" thickBot="1">
      <c r="C46" s="4" t="s">
        <v>75</v>
      </c>
      <c r="D46" s="5" t="s">
        <v>76</v>
      </c>
      <c r="E46" s="6">
        <v>61511428.670000002</v>
      </c>
    </row>
    <row r="47" spans="3:8" ht="17" thickBot="1">
      <c r="C47" s="7" t="s">
        <v>77</v>
      </c>
      <c r="D47" s="8" t="s">
        <v>78</v>
      </c>
      <c r="E47" s="9">
        <v>61511428.670000002</v>
      </c>
    </row>
    <row r="48" spans="3:8" ht="17" thickBot="1">
      <c r="C48" s="4" t="s">
        <v>79</v>
      </c>
      <c r="D48" s="5" t="s">
        <v>80</v>
      </c>
      <c r="E48" s="6">
        <v>2745379.3</v>
      </c>
    </row>
    <row r="49" spans="3:5" ht="17" thickBot="1">
      <c r="C49" s="7" t="s">
        <v>81</v>
      </c>
      <c r="D49" s="8" t="s">
        <v>82</v>
      </c>
      <c r="E49" s="9">
        <v>2745379.3</v>
      </c>
    </row>
    <row r="50" spans="3:5" ht="17" thickBot="1">
      <c r="C50" s="4" t="s">
        <v>83</v>
      </c>
      <c r="D50" s="5" t="s">
        <v>84</v>
      </c>
      <c r="E50" s="6">
        <v>13275809.189999999</v>
      </c>
    </row>
    <row r="51" spans="3:5" ht="17" thickBot="1">
      <c r="C51" s="4" t="s">
        <v>85</v>
      </c>
      <c r="D51" s="5" t="s">
        <v>86</v>
      </c>
      <c r="E51" s="6">
        <v>13275809.189999999</v>
      </c>
    </row>
    <row r="52" spans="3:5" ht="17" thickBot="1">
      <c r="C52" s="7" t="s">
        <v>87</v>
      </c>
      <c r="D52" s="8" t="s">
        <v>88</v>
      </c>
      <c r="E52" s="9">
        <v>13275809.189999999</v>
      </c>
    </row>
    <row r="53" spans="3:5" ht="17" thickBot="1">
      <c r="C53" s="2" t="s">
        <v>89</v>
      </c>
      <c r="D53" s="2" t="s">
        <v>90</v>
      </c>
      <c r="E53" s="3">
        <v>124952231.48999999</v>
      </c>
    </row>
    <row r="54" spans="3:5" ht="17" thickBot="1">
      <c r="C54" s="4" t="s">
        <v>91</v>
      </c>
      <c r="D54" s="5" t="s">
        <v>92</v>
      </c>
      <c r="E54" s="6">
        <v>682386.32</v>
      </c>
    </row>
    <row r="55" spans="3:5" ht="17" thickBot="1">
      <c r="C55" s="4" t="s">
        <v>93</v>
      </c>
      <c r="D55" s="5" t="s">
        <v>94</v>
      </c>
      <c r="E55" s="6">
        <v>682386.32</v>
      </c>
    </row>
    <row r="56" spans="3:5" ht="17" thickBot="1">
      <c r="C56" s="7" t="s">
        <v>95</v>
      </c>
      <c r="D56" s="8" t="s">
        <v>96</v>
      </c>
      <c r="E56" s="9">
        <v>682386.32</v>
      </c>
    </row>
    <row r="57" spans="3:5" ht="17" thickBot="1">
      <c r="C57" s="4" t="s">
        <v>97</v>
      </c>
      <c r="D57" s="5" t="s">
        <v>98</v>
      </c>
      <c r="E57" s="6">
        <v>124269845.17</v>
      </c>
    </row>
    <row r="58" spans="3:5" ht="17" thickBot="1">
      <c r="C58" s="4" t="s">
        <v>99</v>
      </c>
      <c r="D58" s="5" t="s">
        <v>100</v>
      </c>
      <c r="E58" s="6">
        <v>124269845.17</v>
      </c>
    </row>
    <row r="59" spans="3:5" ht="17" thickBot="1">
      <c r="C59" s="7" t="s">
        <v>101</v>
      </c>
      <c r="D59" s="8" t="s">
        <v>102</v>
      </c>
      <c r="E59" s="9">
        <v>124269845.17</v>
      </c>
    </row>
    <row r="60" spans="3:5" ht="17" thickBot="1">
      <c r="C60" s="2" t="s">
        <v>103</v>
      </c>
      <c r="D60" s="2" t="s">
        <v>104</v>
      </c>
      <c r="E60" s="3">
        <v>3126534885.21</v>
      </c>
    </row>
    <row r="61" spans="3:5" ht="17" thickBot="1">
      <c r="C61" s="4" t="s">
        <v>105</v>
      </c>
      <c r="D61" s="5" t="s">
        <v>106</v>
      </c>
      <c r="E61" s="6">
        <v>3126534885.21</v>
      </c>
    </row>
    <row r="62" spans="3:5" ht="17" thickBot="1">
      <c r="C62" s="4" t="s">
        <v>107</v>
      </c>
      <c r="D62" s="5" t="s">
        <v>108</v>
      </c>
      <c r="E62" s="6">
        <v>1272978498.72</v>
      </c>
    </row>
    <row r="63" spans="3:5" ht="17" thickBot="1">
      <c r="C63" s="10" t="s">
        <v>109</v>
      </c>
      <c r="D63" s="6" t="s">
        <v>110</v>
      </c>
      <c r="E63" s="6">
        <v>1853556386.49</v>
      </c>
    </row>
    <row r="64" spans="3:5" ht="17" thickBot="1">
      <c r="C64" s="2"/>
      <c r="D64" s="2" t="s">
        <v>369</v>
      </c>
      <c r="E64" s="3">
        <f>E60+E53+E9</f>
        <v>10677757228.630001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drawing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0558-32E0-A044-BC26-561838F3DDEE}">
  <dimension ref="C3:F126"/>
  <sheetViews>
    <sheetView zoomScaleNormal="100" workbookViewId="0">
      <selection activeCell="E126" sqref="E126"/>
    </sheetView>
  </sheetViews>
  <sheetFormatPr baseColWidth="10" defaultRowHeight="16" outlineLevelRow="2"/>
  <cols>
    <col min="1" max="2" width="10.83203125" style="1"/>
    <col min="3" max="3" width="38.83203125" style="1" customWidth="1"/>
    <col min="4" max="4" width="14.5" style="13" customWidth="1"/>
    <col min="5" max="5" width="62.1640625" style="15" customWidth="1"/>
    <col min="6" max="6" width="22.83203125" style="1" customWidth="1"/>
    <col min="7" max="16384" width="10.83203125" style="1"/>
  </cols>
  <sheetData>
    <row r="3" spans="3:6">
      <c r="C3" s="39" t="s">
        <v>0</v>
      </c>
      <c r="D3" s="39"/>
      <c r="E3" s="39"/>
      <c r="F3" s="39"/>
    </row>
    <row r="4" spans="3:6">
      <c r="C4" s="39" t="s">
        <v>111</v>
      </c>
      <c r="D4" s="39"/>
      <c r="E4" s="39"/>
      <c r="F4" s="39"/>
    </row>
    <row r="5" spans="3:6">
      <c r="C5" s="39" t="s">
        <v>112</v>
      </c>
      <c r="D5" s="39"/>
      <c r="E5" s="39"/>
      <c r="F5" s="39"/>
    </row>
    <row r="6" spans="3:6">
      <c r="C6" s="39" t="s">
        <v>113</v>
      </c>
      <c r="D6" s="39"/>
      <c r="E6" s="39"/>
      <c r="F6" s="39"/>
    </row>
    <row r="7" spans="3:6" ht="17" thickBot="1">
      <c r="C7" s="11"/>
      <c r="D7" s="11"/>
      <c r="E7" s="11"/>
      <c r="F7" s="11"/>
    </row>
    <row r="8" spans="3:6" ht="45" customHeight="1" thickBot="1">
      <c r="C8" s="46" t="s">
        <v>288</v>
      </c>
      <c r="D8" s="47"/>
      <c r="E8" s="48"/>
      <c r="F8" s="27" t="s">
        <v>289</v>
      </c>
    </row>
    <row r="9" spans="3:6" ht="45" hidden="1" customHeight="1" outlineLevel="2" thickBot="1">
      <c r="C9" s="28" t="s">
        <v>290</v>
      </c>
      <c r="D9" s="29" t="s">
        <v>114</v>
      </c>
      <c r="E9" s="29" t="s">
        <v>115</v>
      </c>
      <c r="F9" s="20">
        <v>772761398.85000002</v>
      </c>
    </row>
    <row r="10" spans="3:6" ht="45" hidden="1" customHeight="1" outlineLevel="2" thickBot="1">
      <c r="C10" s="30" t="s">
        <v>290</v>
      </c>
      <c r="D10" s="22" t="s">
        <v>116</v>
      </c>
      <c r="E10" s="22" t="s">
        <v>117</v>
      </c>
      <c r="F10" s="23">
        <v>307795886.33999997</v>
      </c>
    </row>
    <row r="11" spans="3:6" ht="45" hidden="1" customHeight="1" outlineLevel="2" thickBot="1">
      <c r="C11" s="31" t="s">
        <v>290</v>
      </c>
      <c r="D11" s="25" t="s">
        <v>118</v>
      </c>
      <c r="E11" s="25" t="s">
        <v>119</v>
      </c>
      <c r="F11" s="26">
        <v>296479590.33999997</v>
      </c>
    </row>
    <row r="12" spans="3:6" ht="45" hidden="1" customHeight="1" outlineLevel="2" thickBot="1">
      <c r="C12" s="31" t="s">
        <v>290</v>
      </c>
      <c r="D12" s="25" t="s">
        <v>120</v>
      </c>
      <c r="E12" s="25" t="s">
        <v>121</v>
      </c>
      <c r="F12" s="26">
        <v>6202244</v>
      </c>
    </row>
    <row r="13" spans="3:6" ht="45" hidden="1" customHeight="1" outlineLevel="2" thickBot="1">
      <c r="C13" s="31" t="s">
        <v>290</v>
      </c>
      <c r="D13" s="25" t="s">
        <v>122</v>
      </c>
      <c r="E13" s="25" t="s">
        <v>123</v>
      </c>
      <c r="F13" s="26">
        <v>5114052</v>
      </c>
    </row>
    <row r="14" spans="3:6" ht="45" hidden="1" customHeight="1" outlineLevel="2" thickBot="1">
      <c r="C14" s="30" t="s">
        <v>290</v>
      </c>
      <c r="D14" s="22" t="s">
        <v>124</v>
      </c>
      <c r="E14" s="22" t="s">
        <v>125</v>
      </c>
      <c r="F14" s="23">
        <v>51859720</v>
      </c>
    </row>
    <row r="15" spans="3:6" ht="45" hidden="1" customHeight="1" outlineLevel="2" thickBot="1">
      <c r="C15" s="31" t="s">
        <v>290</v>
      </c>
      <c r="D15" s="25" t="s">
        <v>126</v>
      </c>
      <c r="E15" s="25" t="s">
        <v>127</v>
      </c>
      <c r="F15" s="26">
        <v>4183421</v>
      </c>
    </row>
    <row r="16" spans="3:6" ht="45" hidden="1" customHeight="1" outlineLevel="2" thickBot="1">
      <c r="C16" s="31" t="s">
        <v>290</v>
      </c>
      <c r="D16" s="25" t="s">
        <v>128</v>
      </c>
      <c r="E16" s="25" t="s">
        <v>129</v>
      </c>
      <c r="F16" s="26">
        <v>47676299</v>
      </c>
    </row>
    <row r="17" spans="3:6" ht="45" hidden="1" customHeight="1" outlineLevel="2" thickBot="1">
      <c r="C17" s="30" t="s">
        <v>290</v>
      </c>
      <c r="D17" s="22" t="s">
        <v>130</v>
      </c>
      <c r="E17" s="22" t="s">
        <v>131</v>
      </c>
      <c r="F17" s="23">
        <v>300829936.16000003</v>
      </c>
    </row>
    <row r="18" spans="3:6" ht="45" hidden="1" customHeight="1" outlineLevel="2" thickBot="1">
      <c r="C18" s="31" t="s">
        <v>290</v>
      </c>
      <c r="D18" s="25" t="s">
        <v>132</v>
      </c>
      <c r="E18" s="25" t="s">
        <v>133</v>
      </c>
      <c r="F18" s="26">
        <v>94535100</v>
      </c>
    </row>
    <row r="19" spans="3:6" ht="45" hidden="1" customHeight="1" outlineLevel="2" thickBot="1">
      <c r="C19" s="31" t="s">
        <v>290</v>
      </c>
      <c r="D19" s="25" t="s">
        <v>134</v>
      </c>
      <c r="E19" s="25" t="s">
        <v>135</v>
      </c>
      <c r="F19" s="26">
        <v>58850803.039999999</v>
      </c>
    </row>
    <row r="20" spans="3:6" ht="45" hidden="1" customHeight="1" outlineLevel="2" thickBot="1">
      <c r="C20" s="31" t="s">
        <v>290</v>
      </c>
      <c r="D20" s="25" t="s">
        <v>136</v>
      </c>
      <c r="E20" s="25" t="s">
        <v>137</v>
      </c>
      <c r="F20" s="26">
        <v>11271027.119999999</v>
      </c>
    </row>
    <row r="21" spans="3:6" ht="45" hidden="1" customHeight="1" outlineLevel="2" thickBot="1">
      <c r="C21" s="31" t="s">
        <v>290</v>
      </c>
      <c r="D21" s="25" t="s">
        <v>138</v>
      </c>
      <c r="E21" s="25" t="s">
        <v>139</v>
      </c>
      <c r="F21" s="26">
        <v>129207850</v>
      </c>
    </row>
    <row r="22" spans="3:6" ht="45" hidden="1" customHeight="1" outlineLevel="2" thickBot="1">
      <c r="C22" s="31" t="s">
        <v>290</v>
      </c>
      <c r="D22" s="25" t="s">
        <v>140</v>
      </c>
      <c r="E22" s="25" t="s">
        <v>141</v>
      </c>
      <c r="F22" s="26">
        <v>6965156</v>
      </c>
    </row>
    <row r="23" spans="3:6" ht="45" hidden="1" customHeight="1" outlineLevel="2" thickBot="1">
      <c r="C23" s="30" t="s">
        <v>290</v>
      </c>
      <c r="D23" s="22" t="s">
        <v>142</v>
      </c>
      <c r="E23" s="22" t="s">
        <v>143</v>
      </c>
      <c r="F23" s="23">
        <v>56681139.509999998</v>
      </c>
    </row>
    <row r="24" spans="3:6" ht="45" hidden="1" customHeight="1" outlineLevel="2" thickBot="1">
      <c r="C24" s="32" t="s">
        <v>290</v>
      </c>
      <c r="D24" s="25" t="s">
        <v>144</v>
      </c>
      <c r="E24" s="25" t="s">
        <v>145</v>
      </c>
      <c r="F24" s="26">
        <v>53779536.649999999</v>
      </c>
    </row>
    <row r="25" spans="3:6" ht="45" hidden="1" customHeight="1" outlineLevel="2" thickBot="1">
      <c r="C25" s="32" t="s">
        <v>290</v>
      </c>
      <c r="D25" s="25" t="s">
        <v>146</v>
      </c>
      <c r="E25" s="25" t="s">
        <v>147</v>
      </c>
      <c r="F25" s="26">
        <v>2901602.86</v>
      </c>
    </row>
    <row r="26" spans="3:6" ht="45" hidden="1" customHeight="1" outlineLevel="2" thickBot="1">
      <c r="C26" s="30" t="s">
        <v>290</v>
      </c>
      <c r="D26" s="22" t="s">
        <v>148</v>
      </c>
      <c r="E26" s="22" t="s">
        <v>149</v>
      </c>
      <c r="F26" s="23">
        <v>55594716.840000004</v>
      </c>
    </row>
    <row r="27" spans="3:6" ht="45" hidden="1" customHeight="1" outlineLevel="2" thickBot="1">
      <c r="C27" s="32" t="s">
        <v>290</v>
      </c>
      <c r="D27" s="25" t="s">
        <v>150</v>
      </c>
      <c r="E27" s="25" t="s">
        <v>151</v>
      </c>
      <c r="F27" s="26">
        <v>29480288.32</v>
      </c>
    </row>
    <row r="28" spans="3:6" ht="45" hidden="1" customHeight="1" outlineLevel="2" thickBot="1">
      <c r="C28" s="32" t="s">
        <v>290</v>
      </c>
      <c r="D28" s="25" t="s">
        <v>152</v>
      </c>
      <c r="E28" s="25" t="s">
        <v>153</v>
      </c>
      <c r="F28" s="26">
        <v>8704809.4299999997</v>
      </c>
    </row>
    <row r="29" spans="3:6" ht="45" hidden="1" customHeight="1" outlineLevel="2" thickBot="1">
      <c r="C29" s="32" t="s">
        <v>290</v>
      </c>
      <c r="D29" s="25" t="s">
        <v>154</v>
      </c>
      <c r="E29" s="25" t="s">
        <v>155</v>
      </c>
      <c r="F29" s="26">
        <v>17409619.09</v>
      </c>
    </row>
    <row r="30" spans="3:6" ht="45" hidden="1" customHeight="1" outlineLevel="2" thickBot="1">
      <c r="C30" s="28" t="s">
        <v>290</v>
      </c>
      <c r="D30" s="29" t="s">
        <v>156</v>
      </c>
      <c r="E30" s="29" t="s">
        <v>157</v>
      </c>
      <c r="F30" s="20">
        <v>149725695.77000001</v>
      </c>
    </row>
    <row r="31" spans="3:6" ht="45" hidden="1" customHeight="1" outlineLevel="2" thickBot="1">
      <c r="C31" s="30" t="s">
        <v>290</v>
      </c>
      <c r="D31" s="22" t="s">
        <v>158</v>
      </c>
      <c r="E31" s="22" t="s">
        <v>159</v>
      </c>
      <c r="F31" s="23">
        <v>31035188.449999999</v>
      </c>
    </row>
    <row r="32" spans="3:6" ht="45" hidden="1" customHeight="1" outlineLevel="2" thickBot="1">
      <c r="C32" s="32" t="s">
        <v>290</v>
      </c>
      <c r="D32" s="25" t="s">
        <v>160</v>
      </c>
      <c r="E32" s="25" t="s">
        <v>161</v>
      </c>
      <c r="F32" s="26">
        <v>5696250</v>
      </c>
    </row>
    <row r="33" spans="3:6" ht="45" hidden="1" customHeight="1" outlineLevel="2" thickBot="1">
      <c r="C33" s="32" t="s">
        <v>290</v>
      </c>
      <c r="D33" s="25" t="s">
        <v>162</v>
      </c>
      <c r="E33" s="25" t="s">
        <v>163</v>
      </c>
      <c r="F33" s="26">
        <v>9050875</v>
      </c>
    </row>
    <row r="34" spans="3:6" ht="45" hidden="1" customHeight="1" outlineLevel="2" thickBot="1">
      <c r="C34" s="32" t="s">
        <v>290</v>
      </c>
      <c r="D34" s="25" t="s">
        <v>164</v>
      </c>
      <c r="E34" s="25" t="s">
        <v>165</v>
      </c>
      <c r="F34" s="26">
        <v>16400</v>
      </c>
    </row>
    <row r="35" spans="3:6" ht="45" hidden="1" customHeight="1" outlineLevel="2" thickBot="1">
      <c r="C35" s="32" t="s">
        <v>290</v>
      </c>
      <c r="D35" s="25" t="s">
        <v>166</v>
      </c>
      <c r="E35" s="25" t="s">
        <v>167</v>
      </c>
      <c r="F35" s="26">
        <v>16271663.449999999</v>
      </c>
    </row>
    <row r="36" spans="3:6" ht="45" hidden="1" customHeight="1" outlineLevel="2" thickBot="1">
      <c r="C36" s="30" t="s">
        <v>290</v>
      </c>
      <c r="D36" s="22" t="s">
        <v>168</v>
      </c>
      <c r="E36" s="22" t="s">
        <v>169</v>
      </c>
      <c r="F36" s="23">
        <v>63476891.520000003</v>
      </c>
    </row>
    <row r="37" spans="3:6" ht="45" hidden="1" customHeight="1" outlineLevel="2" thickBot="1">
      <c r="C37" s="32" t="s">
        <v>290</v>
      </c>
      <c r="D37" s="25" t="s">
        <v>170</v>
      </c>
      <c r="E37" s="25" t="s">
        <v>171</v>
      </c>
      <c r="F37" s="26">
        <v>3619890</v>
      </c>
    </row>
    <row r="38" spans="3:6" ht="45" hidden="1" customHeight="1" outlineLevel="2" thickBot="1">
      <c r="C38" s="32" t="s">
        <v>290</v>
      </c>
      <c r="D38" s="25" t="s">
        <v>172</v>
      </c>
      <c r="E38" s="25" t="s">
        <v>173</v>
      </c>
      <c r="F38" s="26">
        <v>456184</v>
      </c>
    </row>
    <row r="39" spans="3:6" ht="45" hidden="1" customHeight="1" outlineLevel="2" thickBot="1">
      <c r="C39" s="32" t="s">
        <v>290</v>
      </c>
      <c r="D39" s="25" t="s">
        <v>174</v>
      </c>
      <c r="E39" s="25" t="s">
        <v>175</v>
      </c>
      <c r="F39" s="26">
        <v>582718</v>
      </c>
    </row>
    <row r="40" spans="3:6" ht="45" hidden="1" customHeight="1" outlineLevel="2" thickBot="1">
      <c r="C40" s="32" t="s">
        <v>290</v>
      </c>
      <c r="D40" s="25" t="s">
        <v>176</v>
      </c>
      <c r="E40" s="25" t="s">
        <v>177</v>
      </c>
      <c r="F40" s="26">
        <v>58818099.520000003</v>
      </c>
    </row>
    <row r="41" spans="3:6" ht="45" hidden="1" customHeight="1" outlineLevel="2" thickBot="1">
      <c r="C41" s="30" t="s">
        <v>290</v>
      </c>
      <c r="D41" s="22" t="s">
        <v>178</v>
      </c>
      <c r="E41" s="22" t="s">
        <v>179</v>
      </c>
      <c r="F41" s="23">
        <v>14263261.560000001</v>
      </c>
    </row>
    <row r="42" spans="3:6" ht="45" hidden="1" customHeight="1" outlineLevel="2" thickBot="1">
      <c r="C42" s="32" t="s">
        <v>290</v>
      </c>
      <c r="D42" s="25" t="s">
        <v>180</v>
      </c>
      <c r="E42" s="25" t="s">
        <v>181</v>
      </c>
      <c r="F42" s="26">
        <v>13654489.359999999</v>
      </c>
    </row>
    <row r="43" spans="3:6" ht="45" hidden="1" customHeight="1" outlineLevel="2" thickBot="1">
      <c r="C43" s="32" t="s">
        <v>290</v>
      </c>
      <c r="D43" s="25" t="s">
        <v>182</v>
      </c>
      <c r="E43" s="25" t="s">
        <v>183</v>
      </c>
      <c r="F43" s="26">
        <v>608772.19999999995</v>
      </c>
    </row>
    <row r="44" spans="3:6" ht="45" hidden="1" customHeight="1" outlineLevel="2" thickBot="1">
      <c r="C44" s="30" t="s">
        <v>290</v>
      </c>
      <c r="D44" s="22" t="s">
        <v>184</v>
      </c>
      <c r="E44" s="22" t="s">
        <v>185</v>
      </c>
      <c r="F44" s="23">
        <v>46350</v>
      </c>
    </row>
    <row r="45" spans="3:6" ht="45" hidden="1" customHeight="1" outlineLevel="2" thickBot="1">
      <c r="C45" s="32" t="s">
        <v>290</v>
      </c>
      <c r="D45" s="25" t="s">
        <v>186</v>
      </c>
      <c r="E45" s="25" t="s">
        <v>187</v>
      </c>
      <c r="F45" s="26">
        <v>46350</v>
      </c>
    </row>
    <row r="46" spans="3:6" ht="45" hidden="1" customHeight="1" outlineLevel="2" thickBot="1">
      <c r="C46" s="30" t="s">
        <v>290</v>
      </c>
      <c r="D46" s="22" t="s">
        <v>188</v>
      </c>
      <c r="E46" s="22" t="s">
        <v>189</v>
      </c>
      <c r="F46" s="23">
        <v>36486603</v>
      </c>
    </row>
    <row r="47" spans="3:6" ht="45" hidden="1" customHeight="1" outlineLevel="2" thickBot="1">
      <c r="C47" s="32" t="s">
        <v>290</v>
      </c>
      <c r="D47" s="25" t="s">
        <v>190</v>
      </c>
      <c r="E47" s="25" t="s">
        <v>191</v>
      </c>
      <c r="F47" s="26">
        <v>36486603</v>
      </c>
    </row>
    <row r="48" spans="3:6" ht="45" hidden="1" customHeight="1" outlineLevel="2" thickBot="1">
      <c r="C48" s="30" t="s">
        <v>290</v>
      </c>
      <c r="D48" s="22" t="s">
        <v>192</v>
      </c>
      <c r="E48" s="22" t="s">
        <v>193</v>
      </c>
      <c r="F48" s="23">
        <v>2280544</v>
      </c>
    </row>
    <row r="49" spans="3:6" ht="45" hidden="1" customHeight="1" outlineLevel="2" thickBot="1">
      <c r="C49" s="32" t="s">
        <v>290</v>
      </c>
      <c r="D49" s="25" t="s">
        <v>194</v>
      </c>
      <c r="E49" s="25" t="s">
        <v>195</v>
      </c>
      <c r="F49" s="26">
        <v>95000</v>
      </c>
    </row>
    <row r="50" spans="3:6" ht="45" hidden="1" customHeight="1" outlineLevel="2" thickBot="1">
      <c r="C50" s="32" t="s">
        <v>290</v>
      </c>
      <c r="D50" s="25" t="s">
        <v>196</v>
      </c>
      <c r="E50" s="25" t="s">
        <v>197</v>
      </c>
      <c r="F50" s="26">
        <v>2114500</v>
      </c>
    </row>
    <row r="51" spans="3:6" ht="45" hidden="1" customHeight="1" outlineLevel="2" thickBot="1">
      <c r="C51" s="32" t="s">
        <v>290</v>
      </c>
      <c r="D51" s="25" t="s">
        <v>198</v>
      </c>
      <c r="E51" s="25" t="s">
        <v>199</v>
      </c>
      <c r="F51" s="26">
        <v>71044</v>
      </c>
    </row>
    <row r="52" spans="3:6" ht="45" hidden="1" customHeight="1" outlineLevel="2" thickBot="1">
      <c r="C52" s="30" t="s">
        <v>290</v>
      </c>
      <c r="D52" s="22" t="s">
        <v>200</v>
      </c>
      <c r="E52" s="22" t="s">
        <v>201</v>
      </c>
      <c r="F52" s="23">
        <v>2110257.2400000002</v>
      </c>
    </row>
    <row r="53" spans="3:6" ht="45" hidden="1" customHeight="1" outlineLevel="2" thickBot="1">
      <c r="C53" s="32" t="s">
        <v>290</v>
      </c>
      <c r="D53" s="25" t="s">
        <v>202</v>
      </c>
      <c r="E53" s="25" t="s">
        <v>203</v>
      </c>
      <c r="F53" s="26">
        <v>155528</v>
      </c>
    </row>
    <row r="54" spans="3:6" ht="45" hidden="1" customHeight="1" outlineLevel="2" thickBot="1">
      <c r="C54" s="32" t="s">
        <v>290</v>
      </c>
      <c r="D54" s="25" t="s">
        <v>204</v>
      </c>
      <c r="E54" s="25" t="s">
        <v>205</v>
      </c>
      <c r="F54" s="26">
        <v>295000</v>
      </c>
    </row>
    <row r="55" spans="3:6" ht="45" hidden="1" customHeight="1" outlineLevel="2" thickBot="1">
      <c r="C55" s="32" t="s">
        <v>290</v>
      </c>
      <c r="D55" s="25" t="s">
        <v>206</v>
      </c>
      <c r="E55" s="25" t="s">
        <v>207</v>
      </c>
      <c r="F55" s="26">
        <v>255174.04</v>
      </c>
    </row>
    <row r="56" spans="3:6" ht="45" hidden="1" customHeight="1" outlineLevel="2" thickBot="1">
      <c r="C56" s="32" t="s">
        <v>290</v>
      </c>
      <c r="D56" s="25" t="s">
        <v>208</v>
      </c>
      <c r="E56" s="25" t="s">
        <v>209</v>
      </c>
      <c r="F56" s="26">
        <v>480347</v>
      </c>
    </row>
    <row r="57" spans="3:6" ht="45" hidden="1" customHeight="1" outlineLevel="2" thickBot="1">
      <c r="C57" s="31" t="s">
        <v>290</v>
      </c>
      <c r="D57" s="25" t="s">
        <v>210</v>
      </c>
      <c r="E57" s="25" t="s">
        <v>211</v>
      </c>
      <c r="F57" s="26">
        <v>734208.2</v>
      </c>
    </row>
    <row r="58" spans="3:6" ht="45" hidden="1" customHeight="1" outlineLevel="2" thickBot="1">
      <c r="C58" s="32" t="s">
        <v>290</v>
      </c>
      <c r="D58" s="25" t="s">
        <v>212</v>
      </c>
      <c r="E58" s="25" t="s">
        <v>213</v>
      </c>
      <c r="F58" s="26">
        <v>190000</v>
      </c>
    </row>
    <row r="59" spans="3:6" ht="45" hidden="1" customHeight="1" outlineLevel="2" thickBot="1">
      <c r="C59" s="30" t="s">
        <v>290</v>
      </c>
      <c r="D59" s="22" t="s">
        <v>214</v>
      </c>
      <c r="E59" s="22" t="s">
        <v>215</v>
      </c>
      <c r="F59" s="23">
        <v>26600</v>
      </c>
    </row>
    <row r="60" spans="3:6" ht="45" hidden="1" customHeight="1" outlineLevel="2" thickBot="1">
      <c r="C60" s="32" t="s">
        <v>290</v>
      </c>
      <c r="D60" s="25" t="s">
        <v>216</v>
      </c>
      <c r="E60" s="25" t="s">
        <v>217</v>
      </c>
      <c r="F60" s="26">
        <v>26600</v>
      </c>
    </row>
    <row r="61" spans="3:6" ht="45" hidden="1" customHeight="1" outlineLevel="2" thickBot="1">
      <c r="C61" s="28" t="s">
        <v>290</v>
      </c>
      <c r="D61" s="29" t="s">
        <v>218</v>
      </c>
      <c r="E61" s="29" t="s">
        <v>219</v>
      </c>
      <c r="F61" s="20">
        <v>10044364</v>
      </c>
    </row>
    <row r="62" spans="3:6" ht="45" hidden="1" customHeight="1" outlineLevel="2" thickBot="1">
      <c r="C62" s="30" t="s">
        <v>290</v>
      </c>
      <c r="D62" s="22" t="s">
        <v>220</v>
      </c>
      <c r="E62" s="22" t="s">
        <v>221</v>
      </c>
      <c r="F62" s="23">
        <v>6107335</v>
      </c>
    </row>
    <row r="63" spans="3:6" ht="45" hidden="1" customHeight="1" outlineLevel="2" thickBot="1">
      <c r="C63" s="32" t="s">
        <v>290</v>
      </c>
      <c r="D63" s="25" t="s">
        <v>222</v>
      </c>
      <c r="E63" s="25" t="s">
        <v>223</v>
      </c>
      <c r="F63" s="26">
        <v>999474</v>
      </c>
    </row>
    <row r="64" spans="3:6" ht="45" hidden="1" customHeight="1" outlineLevel="2" thickBot="1">
      <c r="C64" s="32" t="s">
        <v>290</v>
      </c>
      <c r="D64" s="25" t="s">
        <v>224</v>
      </c>
      <c r="E64" s="25" t="s">
        <v>225</v>
      </c>
      <c r="F64" s="26">
        <v>759564</v>
      </c>
    </row>
    <row r="65" spans="3:6" ht="45" hidden="1" customHeight="1" outlineLevel="2" thickBot="1">
      <c r="C65" s="32" t="s">
        <v>290</v>
      </c>
      <c r="D65" s="25" t="s">
        <v>226</v>
      </c>
      <c r="E65" s="25" t="s">
        <v>227</v>
      </c>
      <c r="F65" s="26">
        <v>4348297</v>
      </c>
    </row>
    <row r="66" spans="3:6" ht="45" hidden="1" customHeight="1" outlineLevel="2" thickBot="1">
      <c r="C66" s="30" t="s">
        <v>290</v>
      </c>
      <c r="D66" s="22" t="s">
        <v>228</v>
      </c>
      <c r="E66" s="22" t="s">
        <v>229</v>
      </c>
      <c r="F66" s="23">
        <v>45353</v>
      </c>
    </row>
    <row r="67" spans="3:6" ht="45" hidden="1" customHeight="1" outlineLevel="2" thickBot="1">
      <c r="C67" s="32" t="s">
        <v>290</v>
      </c>
      <c r="D67" s="25" t="s">
        <v>230</v>
      </c>
      <c r="E67" s="25" t="s">
        <v>231</v>
      </c>
      <c r="F67" s="26">
        <v>45353</v>
      </c>
    </row>
    <row r="68" spans="3:6" ht="45" hidden="1" customHeight="1" outlineLevel="2" thickBot="1">
      <c r="C68" s="30" t="s">
        <v>290</v>
      </c>
      <c r="D68" s="22" t="s">
        <v>232</v>
      </c>
      <c r="E68" s="22" t="s">
        <v>233</v>
      </c>
      <c r="F68" s="23">
        <v>211754</v>
      </c>
    </row>
    <row r="69" spans="3:6" ht="45" hidden="1" customHeight="1" outlineLevel="2" thickBot="1">
      <c r="C69" s="32" t="s">
        <v>290</v>
      </c>
      <c r="D69" s="25" t="s">
        <v>234</v>
      </c>
      <c r="E69" s="25" t="s">
        <v>235</v>
      </c>
      <c r="F69" s="26">
        <v>30000</v>
      </c>
    </row>
    <row r="70" spans="3:6" ht="45" hidden="1" customHeight="1" outlineLevel="2" thickBot="1">
      <c r="C70" s="32" t="s">
        <v>290</v>
      </c>
      <c r="D70" s="25" t="s">
        <v>236</v>
      </c>
      <c r="E70" s="25" t="s">
        <v>237</v>
      </c>
      <c r="F70" s="26">
        <v>181754</v>
      </c>
    </row>
    <row r="71" spans="3:6" ht="45" hidden="1" customHeight="1" outlineLevel="2" thickBot="1">
      <c r="C71" s="30" t="s">
        <v>290</v>
      </c>
      <c r="D71" s="22" t="s">
        <v>238</v>
      </c>
      <c r="E71" s="22" t="s">
        <v>239</v>
      </c>
      <c r="F71" s="23">
        <v>723730</v>
      </c>
    </row>
    <row r="72" spans="3:6" ht="45" hidden="1" customHeight="1" outlineLevel="2" thickBot="1">
      <c r="C72" s="32" t="s">
        <v>290</v>
      </c>
      <c r="D72" s="25" t="s">
        <v>240</v>
      </c>
      <c r="E72" s="25" t="s">
        <v>241</v>
      </c>
      <c r="F72" s="26">
        <v>130389</v>
      </c>
    </row>
    <row r="73" spans="3:6" ht="45" hidden="1" customHeight="1" outlineLevel="2" thickBot="1">
      <c r="C73" s="32" t="s">
        <v>290</v>
      </c>
      <c r="D73" s="25" t="s">
        <v>242</v>
      </c>
      <c r="E73" s="25" t="s">
        <v>243</v>
      </c>
      <c r="F73" s="26">
        <v>593341</v>
      </c>
    </row>
    <row r="74" spans="3:6" ht="45" hidden="1" customHeight="1" outlineLevel="2" thickBot="1">
      <c r="C74" s="30" t="s">
        <v>290</v>
      </c>
      <c r="D74" s="22" t="s">
        <v>244</v>
      </c>
      <c r="E74" s="22" t="s">
        <v>245</v>
      </c>
      <c r="F74" s="23">
        <v>2956192</v>
      </c>
    </row>
    <row r="75" spans="3:6" ht="45" hidden="1" customHeight="1" outlineLevel="2" thickBot="1">
      <c r="C75" s="31" t="s">
        <v>290</v>
      </c>
      <c r="D75" s="25" t="s">
        <v>246</v>
      </c>
      <c r="E75" s="25" t="s">
        <v>247</v>
      </c>
      <c r="F75" s="26">
        <v>183124</v>
      </c>
    </row>
    <row r="76" spans="3:6" ht="45" hidden="1" customHeight="1" outlineLevel="2" thickBot="1">
      <c r="C76" s="32" t="s">
        <v>290</v>
      </c>
      <c r="D76" s="25" t="s">
        <v>248</v>
      </c>
      <c r="E76" s="25" t="s">
        <v>249</v>
      </c>
      <c r="F76" s="26">
        <v>693983</v>
      </c>
    </row>
    <row r="77" spans="3:6" ht="45" hidden="1" customHeight="1" outlineLevel="2" thickBot="1">
      <c r="C77" s="32" t="s">
        <v>290</v>
      </c>
      <c r="D77" s="25" t="s">
        <v>250</v>
      </c>
      <c r="E77" s="25" t="s">
        <v>251</v>
      </c>
      <c r="F77" s="26">
        <v>110655</v>
      </c>
    </row>
    <row r="78" spans="3:6" ht="45" hidden="1" customHeight="1" outlineLevel="2" thickBot="1">
      <c r="C78" s="32" t="s">
        <v>290</v>
      </c>
      <c r="D78" s="25" t="s">
        <v>252</v>
      </c>
      <c r="E78" s="25" t="s">
        <v>253</v>
      </c>
      <c r="F78" s="26">
        <v>1586587</v>
      </c>
    </row>
    <row r="79" spans="3:6" ht="45" hidden="1" customHeight="1" outlineLevel="2" thickBot="1">
      <c r="C79" s="32" t="s">
        <v>290</v>
      </c>
      <c r="D79" s="25" t="s">
        <v>254</v>
      </c>
      <c r="E79" s="25" t="s">
        <v>255</v>
      </c>
      <c r="F79" s="26">
        <v>97340</v>
      </c>
    </row>
    <row r="80" spans="3:6" ht="45" hidden="1" customHeight="1" outlineLevel="2" thickBot="1">
      <c r="C80" s="31" t="s">
        <v>290</v>
      </c>
      <c r="D80" s="25" t="s">
        <v>256</v>
      </c>
      <c r="E80" s="25" t="s">
        <v>257</v>
      </c>
      <c r="F80" s="26">
        <v>90960</v>
      </c>
    </row>
    <row r="81" spans="3:6" ht="45" hidden="1" customHeight="1" outlineLevel="2" thickBot="1">
      <c r="C81" s="31" t="s">
        <v>290</v>
      </c>
      <c r="D81" s="25" t="s">
        <v>258</v>
      </c>
      <c r="E81" s="25" t="s">
        <v>259</v>
      </c>
      <c r="F81" s="26">
        <v>193543</v>
      </c>
    </row>
    <row r="82" spans="3:6" ht="45" hidden="1" customHeight="1" outlineLevel="2" thickBot="1">
      <c r="C82" s="28" t="s">
        <v>290</v>
      </c>
      <c r="D82" s="29" t="s">
        <v>260</v>
      </c>
      <c r="E82" s="29" t="s">
        <v>261</v>
      </c>
      <c r="F82" s="20">
        <v>178294</v>
      </c>
    </row>
    <row r="83" spans="3:6" ht="45" hidden="1" customHeight="1" outlineLevel="2" thickBot="1">
      <c r="C83" s="30" t="s">
        <v>290</v>
      </c>
      <c r="D83" s="22" t="s">
        <v>262</v>
      </c>
      <c r="E83" s="22" t="s">
        <v>263</v>
      </c>
      <c r="F83" s="23">
        <v>178294</v>
      </c>
    </row>
    <row r="84" spans="3:6" ht="45" hidden="1" customHeight="1" outlineLevel="2" thickBot="1">
      <c r="C84" s="31" t="s">
        <v>290</v>
      </c>
      <c r="D84" s="25" t="s">
        <v>264</v>
      </c>
      <c r="E84" s="25" t="s">
        <v>265</v>
      </c>
      <c r="F84" s="26">
        <v>43894</v>
      </c>
    </row>
    <row r="85" spans="3:6" ht="45" hidden="1" customHeight="1" outlineLevel="2" thickBot="1">
      <c r="C85" s="31" t="s">
        <v>290</v>
      </c>
      <c r="D85" s="25" t="s">
        <v>266</v>
      </c>
      <c r="E85" s="25" t="s">
        <v>267</v>
      </c>
      <c r="F85" s="26">
        <v>134400</v>
      </c>
    </row>
    <row r="86" spans="3:6" ht="45" hidden="1" customHeight="1" outlineLevel="2" thickBot="1">
      <c r="C86" s="28" t="s">
        <v>290</v>
      </c>
      <c r="D86" s="29" t="s">
        <v>268</v>
      </c>
      <c r="E86" s="29" t="s">
        <v>84</v>
      </c>
      <c r="F86" s="20">
        <v>40679326</v>
      </c>
    </row>
    <row r="87" spans="3:6" ht="45" hidden="1" customHeight="1" outlineLevel="2" thickBot="1">
      <c r="C87" s="30" t="s">
        <v>290</v>
      </c>
      <c r="D87" s="22" t="s">
        <v>269</v>
      </c>
      <c r="E87" s="22" t="s">
        <v>270</v>
      </c>
      <c r="F87" s="23">
        <v>23506712</v>
      </c>
    </row>
    <row r="88" spans="3:6" ht="45" hidden="1" customHeight="1" outlineLevel="2" thickBot="1">
      <c r="C88" s="32" t="s">
        <v>290</v>
      </c>
      <c r="D88" s="25" t="s">
        <v>271</v>
      </c>
      <c r="E88" s="25" t="s">
        <v>272</v>
      </c>
      <c r="F88" s="26">
        <v>23506712</v>
      </c>
    </row>
    <row r="89" spans="3:6" ht="45" hidden="1" customHeight="1" outlineLevel="2" thickBot="1">
      <c r="C89" s="30" t="s">
        <v>290</v>
      </c>
      <c r="D89" s="22" t="s">
        <v>273</v>
      </c>
      <c r="E89" s="22" t="s">
        <v>274</v>
      </c>
      <c r="F89" s="23">
        <v>17172614</v>
      </c>
    </row>
    <row r="90" spans="3:6" ht="45" hidden="1" customHeight="1" outlineLevel="2" thickBot="1">
      <c r="C90" s="32" t="s">
        <v>290</v>
      </c>
      <c r="D90" s="32" t="s">
        <v>275</v>
      </c>
      <c r="E90" s="32" t="s">
        <v>276</v>
      </c>
      <c r="F90" s="26">
        <v>17172614</v>
      </c>
    </row>
    <row r="91" spans="3:6" ht="45" customHeight="1" outlineLevel="1" collapsed="1" thickBot="1">
      <c r="C91" s="40" t="s">
        <v>290</v>
      </c>
      <c r="D91" s="41"/>
      <c r="E91" s="42"/>
      <c r="F91" s="23">
        <f>F86+F82+F61+F30+F9</f>
        <v>973389078.62</v>
      </c>
    </row>
    <row r="92" spans="3:6" ht="45" hidden="1" customHeight="1" outlineLevel="2" thickBot="1">
      <c r="C92" s="28" t="s">
        <v>277</v>
      </c>
      <c r="D92" s="29" t="s">
        <v>114</v>
      </c>
      <c r="E92" s="29" t="s">
        <v>115</v>
      </c>
      <c r="F92" s="20">
        <v>54127678.240000002</v>
      </c>
    </row>
    <row r="93" spans="3:6" ht="45" hidden="1" customHeight="1" outlineLevel="2" thickBot="1">
      <c r="C93" s="30" t="s">
        <v>277</v>
      </c>
      <c r="D93" s="22" t="s">
        <v>116</v>
      </c>
      <c r="E93" s="22" t="s">
        <v>117</v>
      </c>
      <c r="F93" s="23">
        <v>15141850</v>
      </c>
    </row>
    <row r="94" spans="3:6" ht="45" hidden="1" customHeight="1" outlineLevel="2" thickBot="1">
      <c r="C94" s="31" t="s">
        <v>277</v>
      </c>
      <c r="D94" s="25" t="s">
        <v>118</v>
      </c>
      <c r="E94" s="25" t="s">
        <v>119</v>
      </c>
      <c r="F94" s="26">
        <v>15141850</v>
      </c>
    </row>
    <row r="95" spans="3:6" ht="45" hidden="1" customHeight="1" outlineLevel="2" thickBot="1">
      <c r="C95" s="30" t="s">
        <v>277</v>
      </c>
      <c r="D95" s="22" t="s">
        <v>130</v>
      </c>
      <c r="E95" s="22" t="s">
        <v>131</v>
      </c>
      <c r="F95" s="23">
        <v>30587404</v>
      </c>
    </row>
    <row r="96" spans="3:6" ht="45" hidden="1" customHeight="1" outlineLevel="2" thickBot="1">
      <c r="C96" s="31" t="s">
        <v>277</v>
      </c>
      <c r="D96" s="25" t="s">
        <v>132</v>
      </c>
      <c r="E96" s="25" t="s">
        <v>133</v>
      </c>
      <c r="F96" s="26">
        <v>9600969</v>
      </c>
    </row>
    <row r="97" spans="3:6" ht="45" hidden="1" customHeight="1" outlineLevel="2" thickBot="1">
      <c r="C97" s="31" t="s">
        <v>277</v>
      </c>
      <c r="D97" s="25" t="s">
        <v>134</v>
      </c>
      <c r="E97" s="25" t="s">
        <v>135</v>
      </c>
      <c r="F97" s="26">
        <v>8881549</v>
      </c>
    </row>
    <row r="98" spans="3:6" ht="45" hidden="1" customHeight="1" outlineLevel="2" thickBot="1">
      <c r="C98" s="31" t="s">
        <v>277</v>
      </c>
      <c r="D98" s="25" t="s">
        <v>136</v>
      </c>
      <c r="E98" s="25" t="s">
        <v>137</v>
      </c>
      <c r="F98" s="26">
        <v>868928</v>
      </c>
    </row>
    <row r="99" spans="3:6" ht="45" hidden="1" customHeight="1" outlineLevel="2" thickBot="1">
      <c r="C99" s="31" t="s">
        <v>277</v>
      </c>
      <c r="D99" s="25" t="s">
        <v>138</v>
      </c>
      <c r="E99" s="25" t="s">
        <v>139</v>
      </c>
      <c r="F99" s="26">
        <v>10427133</v>
      </c>
    </row>
    <row r="100" spans="3:6" ht="45" hidden="1" customHeight="1" outlineLevel="2" thickBot="1">
      <c r="C100" s="31" t="s">
        <v>277</v>
      </c>
      <c r="D100" s="25" t="s">
        <v>140</v>
      </c>
      <c r="E100" s="25" t="s">
        <v>141</v>
      </c>
      <c r="F100" s="26">
        <v>808825</v>
      </c>
    </row>
    <row r="101" spans="3:6" ht="45" hidden="1" customHeight="1" outlineLevel="2" thickBot="1">
      <c r="C101" s="30" t="s">
        <v>277</v>
      </c>
      <c r="D101" s="22" t="s">
        <v>142</v>
      </c>
      <c r="E101" s="22" t="s">
        <v>143</v>
      </c>
      <c r="F101" s="23">
        <v>4236142.5999999996</v>
      </c>
    </row>
    <row r="102" spans="3:6" ht="45" hidden="1" customHeight="1" outlineLevel="2" thickBot="1">
      <c r="C102" s="31" t="s">
        <v>277</v>
      </c>
      <c r="D102" s="25" t="s">
        <v>144</v>
      </c>
      <c r="E102" s="25" t="s">
        <v>145</v>
      </c>
      <c r="F102" s="26">
        <v>4018904.52</v>
      </c>
    </row>
    <row r="103" spans="3:6" ht="45" hidden="1" customHeight="1" outlineLevel="2" thickBot="1">
      <c r="C103" s="31" t="s">
        <v>277</v>
      </c>
      <c r="D103" s="25" t="s">
        <v>146</v>
      </c>
      <c r="E103" s="25" t="s">
        <v>147</v>
      </c>
      <c r="F103" s="26">
        <v>217238.08</v>
      </c>
    </row>
    <row r="104" spans="3:6" ht="45" hidden="1" customHeight="1" outlineLevel="2" thickBot="1">
      <c r="C104" s="30" t="s">
        <v>277</v>
      </c>
      <c r="D104" s="22" t="s">
        <v>148</v>
      </c>
      <c r="E104" s="22" t="s">
        <v>149</v>
      </c>
      <c r="F104" s="23">
        <v>4162281.64</v>
      </c>
    </row>
    <row r="105" spans="3:6" ht="45" hidden="1" customHeight="1" outlineLevel="2" thickBot="1">
      <c r="C105" s="31" t="s">
        <v>277</v>
      </c>
      <c r="D105" s="25" t="s">
        <v>150</v>
      </c>
      <c r="E105" s="25" t="s">
        <v>151</v>
      </c>
      <c r="F105" s="26">
        <v>2207138.91</v>
      </c>
    </row>
    <row r="106" spans="3:6" ht="45" hidden="1" customHeight="1" outlineLevel="2" thickBot="1">
      <c r="C106" s="31" t="s">
        <v>277</v>
      </c>
      <c r="D106" s="25" t="s">
        <v>152</v>
      </c>
      <c r="E106" s="25" t="s">
        <v>153</v>
      </c>
      <c r="F106" s="26">
        <v>651714.24</v>
      </c>
    </row>
    <row r="107" spans="3:6" ht="45" hidden="1" customHeight="1" outlineLevel="2" thickBot="1">
      <c r="C107" s="31" t="s">
        <v>277</v>
      </c>
      <c r="D107" s="25" t="s">
        <v>154</v>
      </c>
      <c r="E107" s="25" t="s">
        <v>155</v>
      </c>
      <c r="F107" s="26">
        <v>1303428.49</v>
      </c>
    </row>
    <row r="108" spans="3:6" ht="45" hidden="1" customHeight="1" outlineLevel="2" thickBot="1">
      <c r="C108" s="28" t="s">
        <v>277</v>
      </c>
      <c r="D108" s="29" t="s">
        <v>156</v>
      </c>
      <c r="E108" s="29" t="s">
        <v>157</v>
      </c>
      <c r="F108" s="20">
        <v>1973869</v>
      </c>
    </row>
    <row r="109" spans="3:6" ht="45" hidden="1" customHeight="1" outlineLevel="2" thickBot="1">
      <c r="C109" s="30" t="s">
        <v>277</v>
      </c>
      <c r="D109" s="22" t="s">
        <v>188</v>
      </c>
      <c r="E109" s="22" t="s">
        <v>189</v>
      </c>
      <c r="F109" s="23">
        <v>1973869</v>
      </c>
    </row>
    <row r="110" spans="3:6" ht="45" hidden="1" customHeight="1" outlineLevel="2" thickBot="1">
      <c r="C110" s="32" t="s">
        <v>277</v>
      </c>
      <c r="D110" s="32" t="s">
        <v>190</v>
      </c>
      <c r="E110" s="32" t="s">
        <v>191</v>
      </c>
      <c r="F110" s="26">
        <v>1973869</v>
      </c>
    </row>
    <row r="111" spans="3:6" ht="45" customHeight="1" outlineLevel="1" collapsed="1" thickBot="1">
      <c r="C111" s="43" t="s">
        <v>277</v>
      </c>
      <c r="D111" s="44"/>
      <c r="E111" s="45"/>
      <c r="F111" s="23">
        <f>F108+F92</f>
        <v>56101547.240000002</v>
      </c>
    </row>
    <row r="112" spans="3:6" ht="45" hidden="1" customHeight="1" outlineLevel="2" thickBot="1">
      <c r="C112" s="28" t="s">
        <v>278</v>
      </c>
      <c r="D112" s="29" t="s">
        <v>268</v>
      </c>
      <c r="E112" s="29" t="s">
        <v>84</v>
      </c>
      <c r="F112" s="20">
        <v>607105824</v>
      </c>
    </row>
    <row r="113" spans="3:6" ht="45" hidden="1" customHeight="1" outlineLevel="2" thickBot="1">
      <c r="C113" s="30" t="s">
        <v>278</v>
      </c>
      <c r="D113" s="22" t="s">
        <v>279</v>
      </c>
      <c r="E113" s="22" t="s">
        <v>280</v>
      </c>
      <c r="F113" s="23">
        <v>600855824</v>
      </c>
    </row>
    <row r="114" spans="3:6" ht="45" hidden="1" customHeight="1" outlineLevel="2" thickBot="1">
      <c r="C114" s="31" t="s">
        <v>278</v>
      </c>
      <c r="D114" s="25" t="s">
        <v>281</v>
      </c>
      <c r="E114" s="25" t="s">
        <v>282</v>
      </c>
      <c r="F114" s="26">
        <v>600855824</v>
      </c>
    </row>
    <row r="115" spans="3:6" ht="45" hidden="1" customHeight="1" outlineLevel="2" thickBot="1">
      <c r="C115" s="30" t="s">
        <v>278</v>
      </c>
      <c r="D115" s="22" t="s">
        <v>283</v>
      </c>
      <c r="E115" s="22" t="s">
        <v>284</v>
      </c>
      <c r="F115" s="23">
        <v>6250000</v>
      </c>
    </row>
    <row r="116" spans="3:6" ht="45" hidden="1" customHeight="1" outlineLevel="2" thickBot="1">
      <c r="C116" s="31" t="s">
        <v>278</v>
      </c>
      <c r="D116" s="26" t="s">
        <v>285</v>
      </c>
      <c r="E116" s="26" t="s">
        <v>286</v>
      </c>
      <c r="F116" s="26">
        <v>6250000</v>
      </c>
    </row>
    <row r="117" spans="3:6" ht="45" customHeight="1" outlineLevel="1" collapsed="1" thickBot="1">
      <c r="C117" s="40" t="s">
        <v>278</v>
      </c>
      <c r="D117" s="41"/>
      <c r="E117" s="42"/>
      <c r="F117" s="26">
        <f>F112</f>
        <v>607105824</v>
      </c>
    </row>
    <row r="118" spans="3:6" ht="45" customHeight="1" thickBot="1">
      <c r="C118" s="46" t="s">
        <v>291</v>
      </c>
      <c r="D118" s="47"/>
      <c r="E118" s="48"/>
      <c r="F118" s="20">
        <f>F117+F111+F91</f>
        <v>1636596449.8600001</v>
      </c>
    </row>
    <row r="126" spans="3:6">
      <c r="E126" s="38"/>
    </row>
  </sheetData>
  <mergeCells count="9">
    <mergeCell ref="C3:F3"/>
    <mergeCell ref="C4:F4"/>
    <mergeCell ref="C5:F5"/>
    <mergeCell ref="C6:F6"/>
    <mergeCell ref="C91:E91"/>
    <mergeCell ref="C111:E111"/>
    <mergeCell ref="C117:E117"/>
    <mergeCell ref="C118:E118"/>
    <mergeCell ref="C8:E8"/>
  </mergeCells>
  <pageMargins left="0.7" right="0.7" top="0.75" bottom="0.75" header="0.3" footer="0.3"/>
  <drawing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FA71D-8F2D-5E4A-9BA5-176DA877FC7B}">
  <dimension ref="C3:F435"/>
  <sheetViews>
    <sheetView workbookViewId="0">
      <selection activeCell="C10" sqref="C10:F12"/>
    </sheetView>
  </sheetViews>
  <sheetFormatPr baseColWidth="10" defaultRowHeight="16" outlineLevelRow="2"/>
  <cols>
    <col min="1" max="2" width="10.83203125" style="1"/>
    <col min="3" max="3" width="35" style="1" customWidth="1"/>
    <col min="4" max="4" width="18.6640625" style="13" customWidth="1"/>
    <col min="5" max="5" width="64.6640625" style="16" customWidth="1"/>
    <col min="6" max="6" width="23.5" style="1" customWidth="1"/>
    <col min="7" max="7" width="18.6640625" style="1" customWidth="1"/>
    <col min="8" max="16384" width="10.83203125" style="1"/>
  </cols>
  <sheetData>
    <row r="3" spans="3:6" ht="21">
      <c r="C3" s="52" t="s">
        <v>0</v>
      </c>
      <c r="D3" s="52"/>
      <c r="E3" s="52"/>
      <c r="F3" s="52"/>
    </row>
    <row r="4" spans="3:6" ht="21">
      <c r="C4" s="52" t="s">
        <v>325</v>
      </c>
      <c r="D4" s="52"/>
      <c r="E4" s="52"/>
      <c r="F4" s="52"/>
    </row>
    <row r="5" spans="3:6" ht="21">
      <c r="C5" s="52" t="s">
        <v>112</v>
      </c>
      <c r="D5" s="52"/>
      <c r="E5" s="52"/>
      <c r="F5" s="52"/>
    </row>
    <row r="6" spans="3:6" ht="21">
      <c r="C6" s="52" t="s">
        <v>113</v>
      </c>
      <c r="D6" s="52"/>
      <c r="E6" s="52"/>
      <c r="F6" s="52"/>
    </row>
    <row r="7" spans="3:6" ht="21">
      <c r="C7" s="33"/>
      <c r="D7" s="36"/>
      <c r="E7" s="34"/>
      <c r="F7" s="33"/>
    </row>
    <row r="8" spans="3:6" ht="17" thickBot="1"/>
    <row r="9" spans="3:6" ht="45" customHeight="1" thickBot="1">
      <c r="C9" s="53" t="s">
        <v>288</v>
      </c>
      <c r="D9" s="53"/>
      <c r="E9" s="54"/>
      <c r="F9" s="17" t="s">
        <v>326</v>
      </c>
    </row>
    <row r="10" spans="3:6" ht="45" hidden="1" customHeight="1" outlineLevel="2" thickBot="1">
      <c r="C10" s="18" t="s">
        <v>292</v>
      </c>
      <c r="D10" s="19" t="s">
        <v>114</v>
      </c>
      <c r="E10" s="19" t="s">
        <v>115</v>
      </c>
      <c r="F10" s="20">
        <v>46776079.229999997</v>
      </c>
    </row>
    <row r="11" spans="3:6" ht="45" hidden="1" customHeight="1" outlineLevel="2" thickBot="1">
      <c r="C11" s="21" t="s">
        <v>292</v>
      </c>
      <c r="D11" s="22" t="s">
        <v>116</v>
      </c>
      <c r="E11" s="22" t="s">
        <v>117</v>
      </c>
      <c r="F11" s="23">
        <v>20123474</v>
      </c>
    </row>
    <row r="12" spans="3:6" ht="45" hidden="1" customHeight="1" outlineLevel="2" thickBot="1">
      <c r="C12" s="24" t="s">
        <v>292</v>
      </c>
      <c r="D12" s="25" t="s">
        <v>118</v>
      </c>
      <c r="E12" s="25" t="s">
        <v>119</v>
      </c>
      <c r="F12" s="26">
        <v>20123474</v>
      </c>
    </row>
    <row r="13" spans="3:6" ht="45" hidden="1" customHeight="1" outlineLevel="2" thickBot="1">
      <c r="C13" s="21" t="s">
        <v>292</v>
      </c>
      <c r="D13" s="22" t="s">
        <v>124</v>
      </c>
      <c r="E13" s="22" t="s">
        <v>125</v>
      </c>
      <c r="F13" s="23">
        <v>732892</v>
      </c>
    </row>
    <row r="14" spans="3:6" ht="45" hidden="1" customHeight="1" outlineLevel="2" thickBot="1">
      <c r="C14" s="24" t="s">
        <v>292</v>
      </c>
      <c r="D14" s="25" t="s">
        <v>126</v>
      </c>
      <c r="E14" s="25" t="s">
        <v>127</v>
      </c>
      <c r="F14" s="26">
        <v>732892</v>
      </c>
    </row>
    <row r="15" spans="3:6" ht="45" hidden="1" customHeight="1" outlineLevel="2" thickBot="1">
      <c r="C15" s="21" t="s">
        <v>292</v>
      </c>
      <c r="D15" s="22" t="s">
        <v>130</v>
      </c>
      <c r="E15" s="22" t="s">
        <v>131</v>
      </c>
      <c r="F15" s="23">
        <v>18627928</v>
      </c>
    </row>
    <row r="16" spans="3:6" ht="45" hidden="1" customHeight="1" outlineLevel="2" thickBot="1">
      <c r="C16" s="24" t="s">
        <v>292</v>
      </c>
      <c r="D16" s="25" t="s">
        <v>132</v>
      </c>
      <c r="E16" s="25" t="s">
        <v>133</v>
      </c>
      <c r="F16" s="26">
        <v>8699665</v>
      </c>
    </row>
    <row r="17" spans="3:6" ht="45" hidden="1" customHeight="1" outlineLevel="2" thickBot="1">
      <c r="C17" s="24" t="s">
        <v>292</v>
      </c>
      <c r="D17" s="25" t="s">
        <v>136</v>
      </c>
      <c r="E17" s="25" t="s">
        <v>137</v>
      </c>
      <c r="F17" s="26">
        <v>793031</v>
      </c>
    </row>
    <row r="18" spans="3:6" ht="45" hidden="1" customHeight="1" outlineLevel="2" thickBot="1">
      <c r="C18" s="24" t="s">
        <v>292</v>
      </c>
      <c r="D18" s="25" t="s">
        <v>138</v>
      </c>
      <c r="E18" s="25" t="s">
        <v>139</v>
      </c>
      <c r="F18" s="26">
        <v>9135232</v>
      </c>
    </row>
    <row r="19" spans="3:6" ht="45" hidden="1" customHeight="1" outlineLevel="2" thickBot="1">
      <c r="C19" s="21" t="s">
        <v>292</v>
      </c>
      <c r="D19" s="22" t="s">
        <v>142</v>
      </c>
      <c r="E19" s="22" t="s">
        <v>143</v>
      </c>
      <c r="F19" s="23">
        <v>3677956.85</v>
      </c>
    </row>
    <row r="20" spans="3:6" ht="45" hidden="1" customHeight="1" outlineLevel="2" thickBot="1">
      <c r="C20" s="24" t="s">
        <v>292</v>
      </c>
      <c r="D20" s="25" t="s">
        <v>144</v>
      </c>
      <c r="E20" s="25" t="s">
        <v>145</v>
      </c>
      <c r="F20" s="26">
        <v>3489343.68</v>
      </c>
    </row>
    <row r="21" spans="3:6" ht="45" hidden="1" customHeight="1" outlineLevel="2" thickBot="1">
      <c r="C21" s="24" t="s">
        <v>292</v>
      </c>
      <c r="D21" s="25" t="s">
        <v>146</v>
      </c>
      <c r="E21" s="25" t="s">
        <v>147</v>
      </c>
      <c r="F21" s="26">
        <v>188613.17</v>
      </c>
    </row>
    <row r="22" spans="3:6" ht="45" hidden="1" customHeight="1" outlineLevel="2" thickBot="1">
      <c r="C22" s="21" t="s">
        <v>292</v>
      </c>
      <c r="D22" s="22" t="s">
        <v>148</v>
      </c>
      <c r="E22" s="22" t="s">
        <v>149</v>
      </c>
      <c r="F22" s="23">
        <v>3613828.38</v>
      </c>
    </row>
    <row r="23" spans="3:6" ht="45" hidden="1" customHeight="1" outlineLevel="2" thickBot="1">
      <c r="C23" s="24" t="s">
        <v>292</v>
      </c>
      <c r="D23" s="25" t="s">
        <v>150</v>
      </c>
      <c r="E23" s="25" t="s">
        <v>151</v>
      </c>
      <c r="F23" s="26">
        <v>1916309.83</v>
      </c>
    </row>
    <row r="24" spans="3:6" ht="45" hidden="1" customHeight="1" outlineLevel="2" thickBot="1">
      <c r="C24" s="24" t="s">
        <v>292</v>
      </c>
      <c r="D24" s="25" t="s">
        <v>152</v>
      </c>
      <c r="E24" s="25" t="s">
        <v>153</v>
      </c>
      <c r="F24" s="26">
        <v>565839.51</v>
      </c>
    </row>
    <row r="25" spans="3:6" ht="45" hidden="1" customHeight="1" outlineLevel="2" thickBot="1">
      <c r="C25" s="24" t="s">
        <v>292</v>
      </c>
      <c r="D25" s="25" t="s">
        <v>154</v>
      </c>
      <c r="E25" s="25" t="s">
        <v>155</v>
      </c>
      <c r="F25" s="26">
        <v>1131679.04</v>
      </c>
    </row>
    <row r="26" spans="3:6" ht="45" hidden="1" customHeight="1" outlineLevel="2" thickBot="1">
      <c r="C26" s="18" t="s">
        <v>292</v>
      </c>
      <c r="D26" s="19" t="s">
        <v>156</v>
      </c>
      <c r="E26" s="19" t="s">
        <v>157</v>
      </c>
      <c r="F26" s="20">
        <v>70036857</v>
      </c>
    </row>
    <row r="27" spans="3:6" ht="45" hidden="1" customHeight="1" outlineLevel="2" thickBot="1">
      <c r="C27" s="21" t="s">
        <v>292</v>
      </c>
      <c r="D27" s="22" t="s">
        <v>178</v>
      </c>
      <c r="E27" s="22" t="s">
        <v>179</v>
      </c>
      <c r="F27" s="23">
        <v>67595524</v>
      </c>
    </row>
    <row r="28" spans="3:6" ht="45" hidden="1" customHeight="1" outlineLevel="2" thickBot="1">
      <c r="C28" s="24" t="s">
        <v>292</v>
      </c>
      <c r="D28" s="25" t="s">
        <v>180</v>
      </c>
      <c r="E28" s="25" t="s">
        <v>181</v>
      </c>
      <c r="F28" s="26">
        <v>67595524</v>
      </c>
    </row>
    <row r="29" spans="3:6" ht="45" hidden="1" customHeight="1" outlineLevel="2" thickBot="1">
      <c r="C29" s="21" t="s">
        <v>292</v>
      </c>
      <c r="D29" s="22" t="s">
        <v>188</v>
      </c>
      <c r="E29" s="22" t="s">
        <v>189</v>
      </c>
      <c r="F29" s="23">
        <v>2195431</v>
      </c>
    </row>
    <row r="30" spans="3:6" ht="45" hidden="1" customHeight="1" outlineLevel="2" thickBot="1">
      <c r="C30" s="24" t="s">
        <v>292</v>
      </c>
      <c r="D30" s="25" t="s">
        <v>190</v>
      </c>
      <c r="E30" s="25" t="s">
        <v>191</v>
      </c>
      <c r="F30" s="26">
        <v>2195431</v>
      </c>
    </row>
    <row r="31" spans="3:6" ht="45" hidden="1" customHeight="1" outlineLevel="2" thickBot="1">
      <c r="C31" s="21" t="s">
        <v>292</v>
      </c>
      <c r="D31" s="22" t="s">
        <v>200</v>
      </c>
      <c r="E31" s="22" t="s">
        <v>201</v>
      </c>
      <c r="F31" s="23">
        <v>245902</v>
      </c>
    </row>
    <row r="32" spans="3:6" ht="45" hidden="1" customHeight="1" outlineLevel="2" thickBot="1">
      <c r="C32" s="24" t="s">
        <v>292</v>
      </c>
      <c r="D32" s="25" t="s">
        <v>206</v>
      </c>
      <c r="E32" s="25" t="s">
        <v>207</v>
      </c>
      <c r="F32" s="26">
        <v>245902</v>
      </c>
    </row>
    <row r="33" spans="3:6" ht="45" hidden="1" customHeight="1" outlineLevel="2" thickBot="1">
      <c r="C33" s="18" t="s">
        <v>292</v>
      </c>
      <c r="D33" s="19" t="s">
        <v>218</v>
      </c>
      <c r="E33" s="19" t="s">
        <v>219</v>
      </c>
      <c r="F33" s="20">
        <v>367988</v>
      </c>
    </row>
    <row r="34" spans="3:6" ht="45" hidden="1" customHeight="1" outlineLevel="2" thickBot="1">
      <c r="C34" s="21" t="s">
        <v>292</v>
      </c>
      <c r="D34" s="22" t="s">
        <v>220</v>
      </c>
      <c r="E34" s="22" t="s">
        <v>221</v>
      </c>
      <c r="F34" s="23">
        <v>343958</v>
      </c>
    </row>
    <row r="35" spans="3:6" ht="45" hidden="1" customHeight="1" outlineLevel="2" thickBot="1">
      <c r="C35" s="24" t="s">
        <v>292</v>
      </c>
      <c r="D35" s="25" t="s">
        <v>222</v>
      </c>
      <c r="E35" s="25" t="s">
        <v>223</v>
      </c>
      <c r="F35" s="26">
        <v>343958</v>
      </c>
    </row>
    <row r="36" spans="3:6" ht="45" hidden="1" customHeight="1" outlineLevel="2" thickBot="1">
      <c r="C36" s="21" t="s">
        <v>292</v>
      </c>
      <c r="D36" s="22" t="s">
        <v>232</v>
      </c>
      <c r="E36" s="22" t="s">
        <v>233</v>
      </c>
      <c r="F36" s="23">
        <v>24030</v>
      </c>
    </row>
    <row r="37" spans="3:6" ht="45" hidden="1" customHeight="1" outlineLevel="2" thickBot="1">
      <c r="C37" s="24" t="s">
        <v>292</v>
      </c>
      <c r="D37" s="25" t="s">
        <v>234</v>
      </c>
      <c r="E37" s="25" t="s">
        <v>235</v>
      </c>
      <c r="F37" s="26">
        <v>24030</v>
      </c>
    </row>
    <row r="38" spans="3:6" ht="45" hidden="1" customHeight="1" outlineLevel="2" thickBot="1">
      <c r="C38" s="18" t="s">
        <v>292</v>
      </c>
      <c r="D38" s="19" t="s">
        <v>268</v>
      </c>
      <c r="E38" s="19" t="s">
        <v>84</v>
      </c>
      <c r="F38" s="20">
        <v>120654</v>
      </c>
    </row>
    <row r="39" spans="3:6" ht="45" hidden="1" customHeight="1" outlineLevel="2" thickBot="1">
      <c r="C39" s="21" t="s">
        <v>292</v>
      </c>
      <c r="D39" s="22" t="s">
        <v>273</v>
      </c>
      <c r="E39" s="22" t="s">
        <v>274</v>
      </c>
      <c r="F39" s="23">
        <v>120654</v>
      </c>
    </row>
    <row r="40" spans="3:6" ht="45" hidden="1" customHeight="1" outlineLevel="2" thickBot="1">
      <c r="C40" s="24" t="s">
        <v>292</v>
      </c>
      <c r="D40" s="25" t="s">
        <v>275</v>
      </c>
      <c r="E40" s="25" t="s">
        <v>276</v>
      </c>
      <c r="F40" s="26">
        <v>120654</v>
      </c>
    </row>
    <row r="41" spans="3:6" ht="45" customHeight="1" outlineLevel="1" collapsed="1" thickBot="1">
      <c r="C41" s="49" t="s">
        <v>292</v>
      </c>
      <c r="D41" s="50"/>
      <c r="E41" s="51"/>
      <c r="F41" s="23">
        <f>F38+F33+F26+F10</f>
        <v>117301578.22999999</v>
      </c>
    </row>
    <row r="42" spans="3:6" ht="45" hidden="1" customHeight="1" outlineLevel="2" thickBot="1">
      <c r="C42" s="18" t="s">
        <v>293</v>
      </c>
      <c r="D42" s="19" t="s">
        <v>114</v>
      </c>
      <c r="E42" s="19" t="s">
        <v>115</v>
      </c>
      <c r="F42" s="20">
        <v>11816061.619999999</v>
      </c>
    </row>
    <row r="43" spans="3:6" ht="45" hidden="1" customHeight="1" outlineLevel="2" thickBot="1">
      <c r="C43" s="21" t="s">
        <v>293</v>
      </c>
      <c r="D43" s="22" t="s">
        <v>116</v>
      </c>
      <c r="E43" s="22" t="s">
        <v>117</v>
      </c>
      <c r="F43" s="23">
        <v>6612833</v>
      </c>
    </row>
    <row r="44" spans="3:6" ht="45" hidden="1" customHeight="1" outlineLevel="2" thickBot="1">
      <c r="C44" s="24" t="s">
        <v>293</v>
      </c>
      <c r="D44" s="25" t="s">
        <v>118</v>
      </c>
      <c r="E44" s="25" t="s">
        <v>119</v>
      </c>
      <c r="F44" s="26">
        <v>4703479</v>
      </c>
    </row>
    <row r="45" spans="3:6" ht="45" hidden="1" customHeight="1" outlineLevel="2" thickBot="1">
      <c r="C45" s="24" t="s">
        <v>293</v>
      </c>
      <c r="D45" s="25" t="s">
        <v>122</v>
      </c>
      <c r="E45" s="25" t="s">
        <v>123</v>
      </c>
      <c r="F45" s="26">
        <v>1909354</v>
      </c>
    </row>
    <row r="46" spans="3:6" ht="45" hidden="1" customHeight="1" outlineLevel="2" thickBot="1">
      <c r="C46" s="21" t="s">
        <v>293</v>
      </c>
      <c r="D46" s="22" t="s">
        <v>124</v>
      </c>
      <c r="E46" s="22" t="s">
        <v>125</v>
      </c>
      <c r="F46" s="23">
        <v>540456</v>
      </c>
    </row>
    <row r="47" spans="3:6" ht="45" hidden="1" customHeight="1" outlineLevel="2" thickBot="1">
      <c r="C47" s="24" t="s">
        <v>293</v>
      </c>
      <c r="D47" s="25" t="s">
        <v>126</v>
      </c>
      <c r="E47" s="25" t="s">
        <v>127</v>
      </c>
      <c r="F47" s="26">
        <v>540456</v>
      </c>
    </row>
    <row r="48" spans="3:6" ht="45" hidden="1" customHeight="1" outlineLevel="2" thickBot="1">
      <c r="C48" s="21" t="s">
        <v>293</v>
      </c>
      <c r="D48" s="22" t="s">
        <v>130</v>
      </c>
      <c r="E48" s="22" t="s">
        <v>131</v>
      </c>
      <c r="F48" s="23">
        <v>2981506</v>
      </c>
    </row>
    <row r="49" spans="3:6" ht="45" hidden="1" customHeight="1" outlineLevel="2" thickBot="1">
      <c r="C49" s="24" t="s">
        <v>293</v>
      </c>
      <c r="D49" s="25" t="s">
        <v>132</v>
      </c>
      <c r="E49" s="25" t="s">
        <v>133</v>
      </c>
      <c r="F49" s="26">
        <v>676689</v>
      </c>
    </row>
    <row r="50" spans="3:6" ht="45" hidden="1" customHeight="1" outlineLevel="2" thickBot="1">
      <c r="C50" s="24" t="s">
        <v>293</v>
      </c>
      <c r="D50" s="25" t="s">
        <v>136</v>
      </c>
      <c r="E50" s="25" t="s">
        <v>137</v>
      </c>
      <c r="F50" s="26">
        <v>160382</v>
      </c>
    </row>
    <row r="51" spans="3:6" ht="45" hidden="1" customHeight="1" outlineLevel="2" thickBot="1">
      <c r="C51" s="24" t="s">
        <v>293</v>
      </c>
      <c r="D51" s="25" t="s">
        <v>138</v>
      </c>
      <c r="E51" s="25" t="s">
        <v>139</v>
      </c>
      <c r="F51" s="26">
        <v>1924591</v>
      </c>
    </row>
    <row r="52" spans="3:6" ht="45" hidden="1" customHeight="1" outlineLevel="2" thickBot="1">
      <c r="C52" s="24" t="s">
        <v>293</v>
      </c>
      <c r="D52" s="25" t="s">
        <v>140</v>
      </c>
      <c r="E52" s="25" t="s">
        <v>141</v>
      </c>
      <c r="F52" s="26">
        <v>219844</v>
      </c>
    </row>
    <row r="53" spans="3:6" ht="45" hidden="1" customHeight="1" outlineLevel="2" thickBot="1">
      <c r="C53" s="21" t="s">
        <v>293</v>
      </c>
      <c r="D53" s="22" t="s">
        <v>142</v>
      </c>
      <c r="E53" s="22" t="s">
        <v>143</v>
      </c>
      <c r="F53" s="23">
        <v>848026.36</v>
      </c>
    </row>
    <row r="54" spans="3:6" ht="45" hidden="1" customHeight="1" outlineLevel="2" thickBot="1">
      <c r="C54" s="24" t="s">
        <v>293</v>
      </c>
      <c r="D54" s="25" t="s">
        <v>144</v>
      </c>
      <c r="E54" s="25" t="s">
        <v>145</v>
      </c>
      <c r="F54" s="26">
        <v>804537.84</v>
      </c>
    </row>
    <row r="55" spans="3:6" ht="45" hidden="1" customHeight="1" outlineLevel="2" thickBot="1">
      <c r="C55" s="24" t="s">
        <v>293</v>
      </c>
      <c r="D55" s="25" t="s">
        <v>146</v>
      </c>
      <c r="E55" s="25" t="s">
        <v>147</v>
      </c>
      <c r="F55" s="26">
        <v>43488.52</v>
      </c>
    </row>
    <row r="56" spans="3:6" ht="45" hidden="1" customHeight="1" outlineLevel="2" thickBot="1">
      <c r="C56" s="21" t="s">
        <v>293</v>
      </c>
      <c r="D56" s="22" t="s">
        <v>148</v>
      </c>
      <c r="E56" s="22" t="s">
        <v>149</v>
      </c>
      <c r="F56" s="23">
        <v>833240.26</v>
      </c>
    </row>
    <row r="57" spans="3:6" ht="45" hidden="1" customHeight="1" outlineLevel="2" thickBot="1">
      <c r="C57" s="24" t="s">
        <v>293</v>
      </c>
      <c r="D57" s="25" t="s">
        <v>150</v>
      </c>
      <c r="E57" s="25" t="s">
        <v>151</v>
      </c>
      <c r="F57" s="26">
        <v>441843.48</v>
      </c>
    </row>
    <row r="58" spans="3:6" ht="45" hidden="1" customHeight="1" outlineLevel="2" thickBot="1">
      <c r="C58" s="24" t="s">
        <v>293</v>
      </c>
      <c r="D58" s="25" t="s">
        <v>152</v>
      </c>
      <c r="E58" s="25" t="s">
        <v>153</v>
      </c>
      <c r="F58" s="26">
        <v>130465.59</v>
      </c>
    </row>
    <row r="59" spans="3:6" ht="45" hidden="1" customHeight="1" outlineLevel="2" thickBot="1">
      <c r="C59" s="24" t="s">
        <v>293</v>
      </c>
      <c r="D59" s="25" t="s">
        <v>154</v>
      </c>
      <c r="E59" s="25" t="s">
        <v>155</v>
      </c>
      <c r="F59" s="26">
        <v>260931.19</v>
      </c>
    </row>
    <row r="60" spans="3:6" ht="45" hidden="1" customHeight="1" outlineLevel="2" thickBot="1">
      <c r="C60" s="18" t="s">
        <v>293</v>
      </c>
      <c r="D60" s="19" t="s">
        <v>156</v>
      </c>
      <c r="E60" s="19" t="s">
        <v>157</v>
      </c>
      <c r="F60" s="20">
        <v>398149330.10000002</v>
      </c>
    </row>
    <row r="61" spans="3:6" ht="45" hidden="1" customHeight="1" outlineLevel="2" thickBot="1">
      <c r="C61" s="21" t="s">
        <v>293</v>
      </c>
      <c r="D61" s="22" t="s">
        <v>168</v>
      </c>
      <c r="E61" s="22" t="s">
        <v>169</v>
      </c>
      <c r="F61" s="23">
        <v>612000</v>
      </c>
    </row>
    <row r="62" spans="3:6" ht="45" hidden="1" customHeight="1" outlineLevel="2" thickBot="1">
      <c r="C62" s="24" t="s">
        <v>293</v>
      </c>
      <c r="D62" s="25" t="s">
        <v>170</v>
      </c>
      <c r="E62" s="25" t="s">
        <v>171</v>
      </c>
      <c r="F62" s="26">
        <v>42000</v>
      </c>
    </row>
    <row r="63" spans="3:6" ht="45" hidden="1" customHeight="1" outlineLevel="2" thickBot="1">
      <c r="C63" s="24" t="s">
        <v>293</v>
      </c>
      <c r="D63" s="25" t="s">
        <v>172</v>
      </c>
      <c r="E63" s="25" t="s">
        <v>173</v>
      </c>
      <c r="F63" s="26">
        <v>570000</v>
      </c>
    </row>
    <row r="64" spans="3:6" ht="45" hidden="1" customHeight="1" outlineLevel="2" thickBot="1">
      <c r="C64" s="21" t="s">
        <v>293</v>
      </c>
      <c r="D64" s="22" t="s">
        <v>178</v>
      </c>
      <c r="E64" s="22" t="s">
        <v>179</v>
      </c>
      <c r="F64" s="23">
        <v>396921199.10000002</v>
      </c>
    </row>
    <row r="65" spans="3:6" ht="45" hidden="1" customHeight="1" outlineLevel="2" thickBot="1">
      <c r="C65" s="24" t="s">
        <v>293</v>
      </c>
      <c r="D65" s="25" t="s">
        <v>180</v>
      </c>
      <c r="E65" s="25" t="s">
        <v>181</v>
      </c>
      <c r="F65" s="26">
        <v>396912144.10000002</v>
      </c>
    </row>
    <row r="66" spans="3:6" ht="45" hidden="1" customHeight="1" outlineLevel="2" thickBot="1">
      <c r="C66" s="24" t="s">
        <v>293</v>
      </c>
      <c r="D66" s="25" t="s">
        <v>182</v>
      </c>
      <c r="E66" s="25" t="s">
        <v>183</v>
      </c>
      <c r="F66" s="26">
        <v>9055</v>
      </c>
    </row>
    <row r="67" spans="3:6" ht="45" hidden="1" customHeight="1" outlineLevel="2" thickBot="1">
      <c r="C67" s="21" t="s">
        <v>293</v>
      </c>
      <c r="D67" s="22" t="s">
        <v>184</v>
      </c>
      <c r="E67" s="22" t="s">
        <v>185</v>
      </c>
      <c r="F67" s="23">
        <v>57900</v>
      </c>
    </row>
    <row r="68" spans="3:6" ht="45" hidden="1" customHeight="1" outlineLevel="2" thickBot="1">
      <c r="C68" s="24" t="s">
        <v>293</v>
      </c>
      <c r="D68" s="25" t="s">
        <v>186</v>
      </c>
      <c r="E68" s="25" t="s">
        <v>187</v>
      </c>
      <c r="F68" s="26">
        <v>57900</v>
      </c>
    </row>
    <row r="69" spans="3:6" ht="45" hidden="1" customHeight="1" outlineLevel="2" thickBot="1">
      <c r="C69" s="21" t="s">
        <v>293</v>
      </c>
      <c r="D69" s="22" t="s">
        <v>188</v>
      </c>
      <c r="E69" s="22" t="s">
        <v>189</v>
      </c>
      <c r="F69" s="23">
        <v>548481</v>
      </c>
    </row>
    <row r="70" spans="3:6" ht="45" hidden="1" customHeight="1" outlineLevel="2" thickBot="1">
      <c r="C70" s="24" t="s">
        <v>293</v>
      </c>
      <c r="D70" s="25" t="s">
        <v>190</v>
      </c>
      <c r="E70" s="25" t="s">
        <v>191</v>
      </c>
      <c r="F70" s="26">
        <v>548481</v>
      </c>
    </row>
    <row r="71" spans="3:6" ht="45" hidden="1" customHeight="1" outlineLevel="2" thickBot="1">
      <c r="C71" s="21" t="s">
        <v>293</v>
      </c>
      <c r="D71" s="22" t="s">
        <v>200</v>
      </c>
      <c r="E71" s="22" t="s">
        <v>201</v>
      </c>
      <c r="F71" s="23">
        <v>9750</v>
      </c>
    </row>
    <row r="72" spans="3:6" ht="45" hidden="1" customHeight="1" outlineLevel="2" thickBot="1">
      <c r="C72" s="24" t="s">
        <v>293</v>
      </c>
      <c r="D72" s="25" t="s">
        <v>206</v>
      </c>
      <c r="E72" s="25" t="s">
        <v>207</v>
      </c>
      <c r="F72" s="26">
        <v>9750</v>
      </c>
    </row>
    <row r="73" spans="3:6" ht="45" hidden="1" customHeight="1" outlineLevel="2" thickBot="1">
      <c r="C73" s="18" t="s">
        <v>293</v>
      </c>
      <c r="D73" s="19" t="s">
        <v>218</v>
      </c>
      <c r="E73" s="19" t="s">
        <v>219</v>
      </c>
      <c r="F73" s="20">
        <v>125562</v>
      </c>
    </row>
    <row r="74" spans="3:6" ht="45" hidden="1" customHeight="1" outlineLevel="2" thickBot="1">
      <c r="C74" s="21" t="s">
        <v>293</v>
      </c>
      <c r="D74" s="22" t="s">
        <v>220</v>
      </c>
      <c r="E74" s="22" t="s">
        <v>221</v>
      </c>
      <c r="F74" s="23">
        <v>110562</v>
      </c>
    </row>
    <row r="75" spans="3:6" ht="45" hidden="1" customHeight="1" outlineLevel="2" thickBot="1">
      <c r="C75" s="24" t="s">
        <v>293</v>
      </c>
      <c r="D75" s="25" t="s">
        <v>222</v>
      </c>
      <c r="E75" s="25" t="s">
        <v>223</v>
      </c>
      <c r="F75" s="26">
        <v>66741</v>
      </c>
    </row>
    <row r="76" spans="3:6" ht="45" hidden="1" customHeight="1" outlineLevel="2" thickBot="1">
      <c r="C76" s="24" t="s">
        <v>293</v>
      </c>
      <c r="D76" s="25" t="s">
        <v>224</v>
      </c>
      <c r="E76" s="25" t="s">
        <v>225</v>
      </c>
      <c r="F76" s="26">
        <v>43821</v>
      </c>
    </row>
    <row r="77" spans="3:6" ht="45" hidden="1" customHeight="1" outlineLevel="2" thickBot="1">
      <c r="C77" s="21" t="s">
        <v>293</v>
      </c>
      <c r="D77" s="22" t="s">
        <v>232</v>
      </c>
      <c r="E77" s="22" t="s">
        <v>233</v>
      </c>
      <c r="F77" s="23">
        <v>15000</v>
      </c>
    </row>
    <row r="78" spans="3:6" ht="45" hidden="1" customHeight="1" outlineLevel="2" thickBot="1">
      <c r="C78" s="24" t="s">
        <v>293</v>
      </c>
      <c r="D78" s="25" t="s">
        <v>294</v>
      </c>
      <c r="E78" s="25" t="s">
        <v>295</v>
      </c>
      <c r="F78" s="26">
        <v>15000</v>
      </c>
    </row>
    <row r="79" spans="3:6" ht="45" hidden="1" customHeight="1" outlineLevel="2" thickBot="1">
      <c r="C79" s="18" t="s">
        <v>293</v>
      </c>
      <c r="D79" s="19" t="s">
        <v>268</v>
      </c>
      <c r="E79" s="19" t="s">
        <v>84</v>
      </c>
      <c r="F79" s="20">
        <v>2131436</v>
      </c>
    </row>
    <row r="80" spans="3:6" ht="45" hidden="1" customHeight="1" outlineLevel="2" thickBot="1">
      <c r="C80" s="21" t="s">
        <v>293</v>
      </c>
      <c r="D80" s="22" t="s">
        <v>273</v>
      </c>
      <c r="E80" s="22" t="s">
        <v>274</v>
      </c>
      <c r="F80" s="23">
        <v>2131436</v>
      </c>
    </row>
    <row r="81" spans="3:6" ht="45" hidden="1" customHeight="1" outlineLevel="2" thickBot="1">
      <c r="C81" s="24" t="s">
        <v>293</v>
      </c>
      <c r="D81" s="25" t="s">
        <v>275</v>
      </c>
      <c r="E81" s="25" t="s">
        <v>276</v>
      </c>
      <c r="F81" s="26">
        <v>2131436</v>
      </c>
    </row>
    <row r="82" spans="3:6" ht="45" customHeight="1" outlineLevel="1" collapsed="1" thickBot="1">
      <c r="C82" s="49" t="s">
        <v>328</v>
      </c>
      <c r="D82" s="50"/>
      <c r="E82" s="51"/>
      <c r="F82" s="23">
        <f>F79+F73+F60+F42</f>
        <v>412222389.72000003</v>
      </c>
    </row>
    <row r="83" spans="3:6" ht="45" hidden="1" customHeight="1" outlineLevel="2" thickBot="1">
      <c r="C83" s="18" t="s">
        <v>296</v>
      </c>
      <c r="D83" s="19" t="s">
        <v>114</v>
      </c>
      <c r="E83" s="19" t="s">
        <v>115</v>
      </c>
      <c r="F83" s="20">
        <v>152509517.12</v>
      </c>
    </row>
    <row r="84" spans="3:6" ht="45" hidden="1" customHeight="1" outlineLevel="2" thickBot="1">
      <c r="C84" s="21" t="s">
        <v>296</v>
      </c>
      <c r="D84" s="22" t="s">
        <v>116</v>
      </c>
      <c r="E84" s="22" t="s">
        <v>117</v>
      </c>
      <c r="F84" s="23">
        <v>63262844</v>
      </c>
    </row>
    <row r="85" spans="3:6" ht="45" hidden="1" customHeight="1" outlineLevel="2" thickBot="1">
      <c r="C85" s="24" t="s">
        <v>296</v>
      </c>
      <c r="D85" s="25" t="s">
        <v>118</v>
      </c>
      <c r="E85" s="25" t="s">
        <v>119</v>
      </c>
      <c r="F85" s="26">
        <v>63141966</v>
      </c>
    </row>
    <row r="86" spans="3:6" ht="45" hidden="1" customHeight="1" outlineLevel="2" thickBot="1">
      <c r="C86" s="24" t="s">
        <v>296</v>
      </c>
      <c r="D86" s="25" t="s">
        <v>122</v>
      </c>
      <c r="E86" s="25" t="s">
        <v>123</v>
      </c>
      <c r="F86" s="26">
        <v>120878</v>
      </c>
    </row>
    <row r="87" spans="3:6" ht="45" hidden="1" customHeight="1" outlineLevel="2" thickBot="1">
      <c r="C87" s="21" t="s">
        <v>296</v>
      </c>
      <c r="D87" s="22" t="s">
        <v>124</v>
      </c>
      <c r="E87" s="22" t="s">
        <v>125</v>
      </c>
      <c r="F87" s="23">
        <v>1705303</v>
      </c>
    </row>
    <row r="88" spans="3:6" ht="45" hidden="1" customHeight="1" outlineLevel="2" thickBot="1">
      <c r="C88" s="24" t="s">
        <v>296</v>
      </c>
      <c r="D88" s="25" t="s">
        <v>126</v>
      </c>
      <c r="E88" s="25" t="s">
        <v>127</v>
      </c>
      <c r="F88" s="26">
        <v>1705303</v>
      </c>
    </row>
    <row r="89" spans="3:6" ht="45" hidden="1" customHeight="1" outlineLevel="2" thickBot="1">
      <c r="C89" s="21" t="s">
        <v>296</v>
      </c>
      <c r="D89" s="22" t="s">
        <v>130</v>
      </c>
      <c r="E89" s="22" t="s">
        <v>131</v>
      </c>
      <c r="F89" s="23">
        <v>63718554</v>
      </c>
    </row>
    <row r="90" spans="3:6" ht="45" hidden="1" customHeight="1" outlineLevel="2" thickBot="1">
      <c r="C90" s="24" t="s">
        <v>296</v>
      </c>
      <c r="D90" s="25" t="s">
        <v>132</v>
      </c>
      <c r="E90" s="25" t="s">
        <v>133</v>
      </c>
      <c r="F90" s="26">
        <v>31108515</v>
      </c>
    </row>
    <row r="91" spans="3:6" ht="45" hidden="1" customHeight="1" outlineLevel="2" thickBot="1">
      <c r="C91" s="24" t="s">
        <v>296</v>
      </c>
      <c r="D91" s="25" t="s">
        <v>134</v>
      </c>
      <c r="E91" s="25" t="s">
        <v>135</v>
      </c>
      <c r="F91" s="26">
        <v>801041</v>
      </c>
    </row>
    <row r="92" spans="3:6" ht="45" hidden="1" customHeight="1" outlineLevel="2" thickBot="1">
      <c r="C92" s="24" t="s">
        <v>296</v>
      </c>
      <c r="D92" s="25" t="s">
        <v>136</v>
      </c>
      <c r="E92" s="25" t="s">
        <v>137</v>
      </c>
      <c r="F92" s="26">
        <v>2428742</v>
      </c>
    </row>
    <row r="93" spans="3:6" ht="45" hidden="1" customHeight="1" outlineLevel="2" thickBot="1">
      <c r="C93" s="24" t="s">
        <v>296</v>
      </c>
      <c r="D93" s="25" t="s">
        <v>138</v>
      </c>
      <c r="E93" s="25" t="s">
        <v>139</v>
      </c>
      <c r="F93" s="26">
        <v>29144902</v>
      </c>
    </row>
    <row r="94" spans="3:6" ht="45" hidden="1" customHeight="1" outlineLevel="2" thickBot="1">
      <c r="C94" s="24" t="s">
        <v>296</v>
      </c>
      <c r="D94" s="25" t="s">
        <v>140</v>
      </c>
      <c r="E94" s="25" t="s">
        <v>141</v>
      </c>
      <c r="F94" s="26">
        <v>235354</v>
      </c>
    </row>
    <row r="95" spans="3:6" ht="45" hidden="1" customHeight="1" outlineLevel="2" thickBot="1">
      <c r="C95" s="21" t="s">
        <v>296</v>
      </c>
      <c r="D95" s="22" t="s">
        <v>142</v>
      </c>
      <c r="E95" s="22" t="s">
        <v>143</v>
      </c>
      <c r="F95" s="23">
        <v>12016164.369999999</v>
      </c>
    </row>
    <row r="96" spans="3:6" ht="45" hidden="1" customHeight="1" outlineLevel="2" thickBot="1">
      <c r="C96" s="24" t="s">
        <v>296</v>
      </c>
      <c r="D96" s="25" t="s">
        <v>144</v>
      </c>
      <c r="E96" s="25" t="s">
        <v>145</v>
      </c>
      <c r="F96" s="26">
        <v>11399950.810000001</v>
      </c>
    </row>
    <row r="97" spans="3:6" ht="45" hidden="1" customHeight="1" outlineLevel="2" thickBot="1">
      <c r="C97" s="24" t="s">
        <v>296</v>
      </c>
      <c r="D97" s="25" t="s">
        <v>146</v>
      </c>
      <c r="E97" s="25" t="s">
        <v>147</v>
      </c>
      <c r="F97" s="26">
        <v>616213.56000000006</v>
      </c>
    </row>
    <row r="98" spans="3:6" ht="45" hidden="1" customHeight="1" outlineLevel="2" thickBot="1">
      <c r="C98" s="21" t="s">
        <v>296</v>
      </c>
      <c r="D98" s="22" t="s">
        <v>148</v>
      </c>
      <c r="E98" s="22" t="s">
        <v>149</v>
      </c>
      <c r="F98" s="23">
        <v>11806651.75</v>
      </c>
    </row>
    <row r="99" spans="3:6" ht="45" hidden="1" customHeight="1" outlineLevel="2" thickBot="1">
      <c r="C99" s="24" t="s">
        <v>296</v>
      </c>
      <c r="D99" s="25" t="s">
        <v>150</v>
      </c>
      <c r="E99" s="25" t="s">
        <v>151</v>
      </c>
      <c r="F99" s="26">
        <v>6260729.7400000002</v>
      </c>
    </row>
    <row r="100" spans="3:6" ht="45" hidden="1" customHeight="1" outlineLevel="2" thickBot="1">
      <c r="C100" s="24" t="s">
        <v>296</v>
      </c>
      <c r="D100" s="25" t="s">
        <v>152</v>
      </c>
      <c r="E100" s="25" t="s">
        <v>153</v>
      </c>
      <c r="F100" s="26">
        <v>1848640.68</v>
      </c>
    </row>
    <row r="101" spans="3:6" ht="45" hidden="1" customHeight="1" outlineLevel="2" thickBot="1">
      <c r="C101" s="24" t="s">
        <v>296</v>
      </c>
      <c r="D101" s="25" t="s">
        <v>154</v>
      </c>
      <c r="E101" s="25" t="s">
        <v>155</v>
      </c>
      <c r="F101" s="26">
        <v>3697281.33</v>
      </c>
    </row>
    <row r="102" spans="3:6" ht="45" hidden="1" customHeight="1" outlineLevel="2" thickBot="1">
      <c r="C102" s="18" t="s">
        <v>296</v>
      </c>
      <c r="D102" s="19" t="s">
        <v>156</v>
      </c>
      <c r="E102" s="19" t="s">
        <v>157</v>
      </c>
      <c r="F102" s="20">
        <v>13431150</v>
      </c>
    </row>
    <row r="103" spans="3:6" ht="45" hidden="1" customHeight="1" outlineLevel="2" thickBot="1">
      <c r="C103" s="21" t="s">
        <v>296</v>
      </c>
      <c r="D103" s="22" t="s">
        <v>158</v>
      </c>
      <c r="E103" s="22" t="s">
        <v>159</v>
      </c>
      <c r="F103" s="23">
        <v>1354342</v>
      </c>
    </row>
    <row r="104" spans="3:6" ht="45" hidden="1" customHeight="1" outlineLevel="2" thickBot="1">
      <c r="C104" s="24" t="s">
        <v>296</v>
      </c>
      <c r="D104" s="25" t="s">
        <v>160</v>
      </c>
      <c r="E104" s="25" t="s">
        <v>161</v>
      </c>
      <c r="F104" s="26">
        <v>168374</v>
      </c>
    </row>
    <row r="105" spans="3:6" ht="45" hidden="1" customHeight="1" outlineLevel="2" thickBot="1">
      <c r="C105" s="24" t="s">
        <v>296</v>
      </c>
      <c r="D105" s="25" t="s">
        <v>162</v>
      </c>
      <c r="E105" s="25" t="s">
        <v>163</v>
      </c>
      <c r="F105" s="26">
        <v>1185968</v>
      </c>
    </row>
    <row r="106" spans="3:6" ht="45" hidden="1" customHeight="1" outlineLevel="2" thickBot="1">
      <c r="C106" s="21" t="s">
        <v>296</v>
      </c>
      <c r="D106" s="22" t="s">
        <v>178</v>
      </c>
      <c r="E106" s="22" t="s">
        <v>179</v>
      </c>
      <c r="F106" s="23">
        <v>191200</v>
      </c>
    </row>
    <row r="107" spans="3:6" ht="45" hidden="1" customHeight="1" outlineLevel="2" thickBot="1">
      <c r="C107" s="24" t="s">
        <v>296</v>
      </c>
      <c r="D107" s="25" t="s">
        <v>182</v>
      </c>
      <c r="E107" s="25" t="s">
        <v>183</v>
      </c>
      <c r="F107" s="26">
        <v>191200</v>
      </c>
    </row>
    <row r="108" spans="3:6" ht="45" hidden="1" customHeight="1" outlineLevel="2" thickBot="1">
      <c r="C108" s="21" t="s">
        <v>296</v>
      </c>
      <c r="D108" s="22" t="s">
        <v>184</v>
      </c>
      <c r="E108" s="22" t="s">
        <v>185</v>
      </c>
      <c r="F108" s="23">
        <v>147650</v>
      </c>
    </row>
    <row r="109" spans="3:6" ht="45" hidden="1" customHeight="1" outlineLevel="2" thickBot="1">
      <c r="C109" s="24" t="s">
        <v>296</v>
      </c>
      <c r="D109" s="25" t="s">
        <v>186</v>
      </c>
      <c r="E109" s="25" t="s">
        <v>187</v>
      </c>
      <c r="F109" s="26">
        <v>147650</v>
      </c>
    </row>
    <row r="110" spans="3:6" ht="45" hidden="1" customHeight="1" outlineLevel="2" thickBot="1">
      <c r="C110" s="21" t="s">
        <v>296</v>
      </c>
      <c r="D110" s="22" t="s">
        <v>188</v>
      </c>
      <c r="E110" s="22" t="s">
        <v>189</v>
      </c>
      <c r="F110" s="23">
        <v>11065177</v>
      </c>
    </row>
    <row r="111" spans="3:6" ht="45" hidden="1" customHeight="1" outlineLevel="2" thickBot="1">
      <c r="C111" s="24" t="s">
        <v>296</v>
      </c>
      <c r="D111" s="25" t="s">
        <v>190</v>
      </c>
      <c r="E111" s="25" t="s">
        <v>191</v>
      </c>
      <c r="F111" s="26">
        <v>11065177</v>
      </c>
    </row>
    <row r="112" spans="3:6" ht="45" hidden="1" customHeight="1" outlineLevel="2" thickBot="1">
      <c r="C112" s="21" t="s">
        <v>296</v>
      </c>
      <c r="D112" s="22" t="s">
        <v>200</v>
      </c>
      <c r="E112" s="22" t="s">
        <v>201</v>
      </c>
      <c r="F112" s="23">
        <v>672781</v>
      </c>
    </row>
    <row r="113" spans="3:6" ht="45" hidden="1" customHeight="1" outlineLevel="2" thickBot="1">
      <c r="C113" s="24" t="s">
        <v>296</v>
      </c>
      <c r="D113" s="25" t="s">
        <v>204</v>
      </c>
      <c r="E113" s="25" t="s">
        <v>205</v>
      </c>
      <c r="F113" s="26">
        <v>427582</v>
      </c>
    </row>
    <row r="114" spans="3:6" ht="45" hidden="1" customHeight="1" outlineLevel="2" thickBot="1">
      <c r="C114" s="24" t="s">
        <v>296</v>
      </c>
      <c r="D114" s="25" t="s">
        <v>206</v>
      </c>
      <c r="E114" s="25" t="s">
        <v>207</v>
      </c>
      <c r="F114" s="26">
        <v>245199</v>
      </c>
    </row>
    <row r="115" spans="3:6" ht="45" hidden="1" customHeight="1" outlineLevel="2" thickBot="1">
      <c r="C115" s="18" t="s">
        <v>296</v>
      </c>
      <c r="D115" s="19" t="s">
        <v>218</v>
      </c>
      <c r="E115" s="19" t="s">
        <v>219</v>
      </c>
      <c r="F115" s="20">
        <v>15929122</v>
      </c>
    </row>
    <row r="116" spans="3:6" ht="45" hidden="1" customHeight="1" outlineLevel="2" thickBot="1">
      <c r="C116" s="21" t="s">
        <v>296</v>
      </c>
      <c r="D116" s="22" t="s">
        <v>220</v>
      </c>
      <c r="E116" s="22" t="s">
        <v>221</v>
      </c>
      <c r="F116" s="23">
        <v>12109180</v>
      </c>
    </row>
    <row r="117" spans="3:6" ht="45" hidden="1" customHeight="1" outlineLevel="2" thickBot="1">
      <c r="C117" s="24" t="s">
        <v>296</v>
      </c>
      <c r="D117" s="25" t="s">
        <v>222</v>
      </c>
      <c r="E117" s="25" t="s">
        <v>223</v>
      </c>
      <c r="F117" s="26">
        <v>688000</v>
      </c>
    </row>
    <row r="118" spans="3:6" ht="45" hidden="1" customHeight="1" outlineLevel="2" thickBot="1">
      <c r="C118" s="24" t="s">
        <v>296</v>
      </c>
      <c r="D118" s="25" t="s">
        <v>224</v>
      </c>
      <c r="E118" s="25" t="s">
        <v>225</v>
      </c>
      <c r="F118" s="26">
        <v>2466180</v>
      </c>
    </row>
    <row r="119" spans="3:6" ht="45" hidden="1" customHeight="1" outlineLevel="2" thickBot="1">
      <c r="C119" s="24" t="s">
        <v>296</v>
      </c>
      <c r="D119" s="25" t="s">
        <v>226</v>
      </c>
      <c r="E119" s="25" t="s">
        <v>227</v>
      </c>
      <c r="F119" s="26">
        <v>8955000</v>
      </c>
    </row>
    <row r="120" spans="3:6" ht="45" hidden="1" customHeight="1" outlineLevel="2" thickBot="1">
      <c r="C120" s="21" t="s">
        <v>296</v>
      </c>
      <c r="D120" s="22" t="s">
        <v>232</v>
      </c>
      <c r="E120" s="22" t="s">
        <v>233</v>
      </c>
      <c r="F120" s="23">
        <v>3240236</v>
      </c>
    </row>
    <row r="121" spans="3:6" ht="45" hidden="1" customHeight="1" outlineLevel="2" thickBot="1">
      <c r="C121" s="24" t="s">
        <v>296</v>
      </c>
      <c r="D121" s="25" t="s">
        <v>297</v>
      </c>
      <c r="E121" s="25" t="s">
        <v>298</v>
      </c>
      <c r="F121" s="26">
        <v>3211800</v>
      </c>
    </row>
    <row r="122" spans="3:6" ht="45" hidden="1" customHeight="1" outlineLevel="2" thickBot="1">
      <c r="C122" s="24" t="s">
        <v>296</v>
      </c>
      <c r="D122" s="25" t="s">
        <v>236</v>
      </c>
      <c r="E122" s="25" t="s">
        <v>237</v>
      </c>
      <c r="F122" s="26">
        <v>8815</v>
      </c>
    </row>
    <row r="123" spans="3:6" ht="45" hidden="1" customHeight="1" outlineLevel="2" thickBot="1">
      <c r="C123" s="24" t="s">
        <v>296</v>
      </c>
      <c r="D123" s="25" t="s">
        <v>299</v>
      </c>
      <c r="E123" s="25" t="s">
        <v>300</v>
      </c>
      <c r="F123" s="26">
        <v>19621</v>
      </c>
    </row>
    <row r="124" spans="3:6" ht="45" hidden="1" customHeight="1" outlineLevel="2" thickBot="1">
      <c r="C124" s="21" t="s">
        <v>296</v>
      </c>
      <c r="D124" s="22" t="s">
        <v>238</v>
      </c>
      <c r="E124" s="22" t="s">
        <v>239</v>
      </c>
      <c r="F124" s="23">
        <v>579706</v>
      </c>
    </row>
    <row r="125" spans="3:6" ht="45" hidden="1" customHeight="1" outlineLevel="2" thickBot="1">
      <c r="C125" s="24" t="s">
        <v>296</v>
      </c>
      <c r="D125" s="25" t="s">
        <v>240</v>
      </c>
      <c r="E125" s="25" t="s">
        <v>241</v>
      </c>
      <c r="F125" s="26">
        <v>61859</v>
      </c>
    </row>
    <row r="126" spans="3:6" ht="45" hidden="1" customHeight="1" outlineLevel="2" thickBot="1">
      <c r="C126" s="24" t="s">
        <v>296</v>
      </c>
      <c r="D126" s="25" t="s">
        <v>242</v>
      </c>
      <c r="E126" s="25" t="s">
        <v>243</v>
      </c>
      <c r="F126" s="26">
        <v>517847</v>
      </c>
    </row>
    <row r="127" spans="3:6" ht="45" customHeight="1" outlineLevel="1" collapsed="1" thickBot="1">
      <c r="C127" s="57" t="s">
        <v>296</v>
      </c>
      <c r="D127" s="58"/>
      <c r="E127" s="59"/>
      <c r="F127" s="23">
        <f>F115+F102+F83</f>
        <v>181869789.12</v>
      </c>
    </row>
    <row r="128" spans="3:6" ht="45" hidden="1" customHeight="1" outlineLevel="2" thickBot="1">
      <c r="C128" s="18" t="s">
        <v>301</v>
      </c>
      <c r="D128" s="19" t="s">
        <v>114</v>
      </c>
      <c r="E128" s="19" t="s">
        <v>115</v>
      </c>
      <c r="F128" s="20">
        <v>24020018.109999999</v>
      </c>
    </row>
    <row r="129" spans="3:6" ht="45" hidden="1" customHeight="1" outlineLevel="2" thickBot="1">
      <c r="C129" s="21" t="s">
        <v>301</v>
      </c>
      <c r="D129" s="22" t="s">
        <v>116</v>
      </c>
      <c r="E129" s="22" t="s">
        <v>117</v>
      </c>
      <c r="F129" s="23">
        <v>11470618</v>
      </c>
    </row>
    <row r="130" spans="3:6" ht="45" hidden="1" customHeight="1" outlineLevel="2" thickBot="1">
      <c r="C130" s="24" t="s">
        <v>301</v>
      </c>
      <c r="D130" s="25" t="s">
        <v>118</v>
      </c>
      <c r="E130" s="25" t="s">
        <v>119</v>
      </c>
      <c r="F130" s="26">
        <v>10860795</v>
      </c>
    </row>
    <row r="131" spans="3:6" ht="45" hidden="1" customHeight="1" outlineLevel="2" thickBot="1">
      <c r="C131" s="24" t="s">
        <v>301</v>
      </c>
      <c r="D131" s="25" t="s">
        <v>122</v>
      </c>
      <c r="E131" s="25" t="s">
        <v>123</v>
      </c>
      <c r="F131" s="26">
        <v>609823</v>
      </c>
    </row>
    <row r="132" spans="3:6" ht="45" hidden="1" customHeight="1" outlineLevel="2" thickBot="1">
      <c r="C132" s="21" t="s">
        <v>301</v>
      </c>
      <c r="D132" s="22" t="s">
        <v>124</v>
      </c>
      <c r="E132" s="22" t="s">
        <v>125</v>
      </c>
      <c r="F132" s="23">
        <v>328553</v>
      </c>
    </row>
    <row r="133" spans="3:6" ht="45" hidden="1" customHeight="1" outlineLevel="2" thickBot="1">
      <c r="C133" s="24" t="s">
        <v>301</v>
      </c>
      <c r="D133" s="25" t="s">
        <v>126</v>
      </c>
      <c r="E133" s="25" t="s">
        <v>127</v>
      </c>
      <c r="F133" s="26">
        <v>328553</v>
      </c>
    </row>
    <row r="134" spans="3:6" ht="45" hidden="1" customHeight="1" outlineLevel="2" thickBot="1">
      <c r="C134" s="21" t="s">
        <v>301</v>
      </c>
      <c r="D134" s="22" t="s">
        <v>130</v>
      </c>
      <c r="E134" s="22" t="s">
        <v>131</v>
      </c>
      <c r="F134" s="23">
        <v>8477137</v>
      </c>
    </row>
    <row r="135" spans="3:6" ht="45" hidden="1" customHeight="1" outlineLevel="2" thickBot="1">
      <c r="C135" s="24" t="s">
        <v>301</v>
      </c>
      <c r="D135" s="25" t="s">
        <v>132</v>
      </c>
      <c r="E135" s="25" t="s">
        <v>133</v>
      </c>
      <c r="F135" s="26">
        <v>3320337</v>
      </c>
    </row>
    <row r="136" spans="3:6" ht="45" hidden="1" customHeight="1" outlineLevel="2" thickBot="1">
      <c r="C136" s="24" t="s">
        <v>301</v>
      </c>
      <c r="D136" s="25" t="s">
        <v>136</v>
      </c>
      <c r="E136" s="25" t="s">
        <v>137</v>
      </c>
      <c r="F136" s="26">
        <v>385412</v>
      </c>
    </row>
    <row r="137" spans="3:6" ht="45" hidden="1" customHeight="1" outlineLevel="2" thickBot="1">
      <c r="C137" s="24" t="s">
        <v>301</v>
      </c>
      <c r="D137" s="25" t="s">
        <v>138</v>
      </c>
      <c r="E137" s="25" t="s">
        <v>139</v>
      </c>
      <c r="F137" s="26">
        <v>4624951</v>
      </c>
    </row>
    <row r="138" spans="3:6" ht="45" hidden="1" customHeight="1" outlineLevel="2" thickBot="1">
      <c r="C138" s="24" t="s">
        <v>301</v>
      </c>
      <c r="D138" s="25" t="s">
        <v>140</v>
      </c>
      <c r="E138" s="25" t="s">
        <v>141</v>
      </c>
      <c r="F138" s="26">
        <v>146437</v>
      </c>
    </row>
    <row r="139" spans="3:6" ht="45" hidden="1" customHeight="1" outlineLevel="2" thickBot="1">
      <c r="C139" s="21" t="s">
        <v>301</v>
      </c>
      <c r="D139" s="22" t="s">
        <v>142</v>
      </c>
      <c r="E139" s="22" t="s">
        <v>143</v>
      </c>
      <c r="F139" s="23">
        <v>1888317.31</v>
      </c>
    </row>
    <row r="140" spans="3:6" ht="45" hidden="1" customHeight="1" outlineLevel="2" thickBot="1">
      <c r="C140" s="24" t="s">
        <v>301</v>
      </c>
      <c r="D140" s="25" t="s">
        <v>144</v>
      </c>
      <c r="E140" s="25" t="s">
        <v>145</v>
      </c>
      <c r="F140" s="26">
        <v>1791480.52</v>
      </c>
    </row>
    <row r="141" spans="3:6" ht="45" hidden="1" customHeight="1" outlineLevel="2" thickBot="1">
      <c r="C141" s="24" t="s">
        <v>301</v>
      </c>
      <c r="D141" s="25" t="s">
        <v>146</v>
      </c>
      <c r="E141" s="25" t="s">
        <v>147</v>
      </c>
      <c r="F141" s="26">
        <v>96836.79</v>
      </c>
    </row>
    <row r="142" spans="3:6" ht="45" hidden="1" customHeight="1" outlineLevel="2" thickBot="1">
      <c r="C142" s="21" t="s">
        <v>301</v>
      </c>
      <c r="D142" s="22" t="s">
        <v>148</v>
      </c>
      <c r="E142" s="22" t="s">
        <v>149</v>
      </c>
      <c r="F142" s="23">
        <v>1855392.8</v>
      </c>
    </row>
    <row r="143" spans="3:6" ht="45" hidden="1" customHeight="1" outlineLevel="2" thickBot="1">
      <c r="C143" s="24" t="s">
        <v>301</v>
      </c>
      <c r="D143" s="25" t="s">
        <v>150</v>
      </c>
      <c r="E143" s="25" t="s">
        <v>151</v>
      </c>
      <c r="F143" s="26">
        <v>983861.73</v>
      </c>
    </row>
    <row r="144" spans="3:6" ht="45" hidden="1" customHeight="1" outlineLevel="2" thickBot="1">
      <c r="C144" s="24" t="s">
        <v>301</v>
      </c>
      <c r="D144" s="25" t="s">
        <v>152</v>
      </c>
      <c r="E144" s="25" t="s">
        <v>153</v>
      </c>
      <c r="F144" s="26">
        <v>290510.36</v>
      </c>
    </row>
    <row r="145" spans="3:6" ht="45" hidden="1" customHeight="1" outlineLevel="2" thickBot="1">
      <c r="C145" s="24" t="s">
        <v>301</v>
      </c>
      <c r="D145" s="25" t="s">
        <v>154</v>
      </c>
      <c r="E145" s="25" t="s">
        <v>155</v>
      </c>
      <c r="F145" s="26">
        <v>581020.71</v>
      </c>
    </row>
    <row r="146" spans="3:6" ht="45" hidden="1" customHeight="1" outlineLevel="2" thickBot="1">
      <c r="C146" s="18" t="s">
        <v>301</v>
      </c>
      <c r="D146" s="19" t="s">
        <v>156</v>
      </c>
      <c r="E146" s="19" t="s">
        <v>157</v>
      </c>
      <c r="F146" s="20">
        <v>10330643.859999999</v>
      </c>
    </row>
    <row r="147" spans="3:6" ht="45" hidden="1" customHeight="1" outlineLevel="2" thickBot="1">
      <c r="C147" s="21" t="s">
        <v>301</v>
      </c>
      <c r="D147" s="22" t="s">
        <v>158</v>
      </c>
      <c r="E147" s="22" t="s">
        <v>159</v>
      </c>
      <c r="F147" s="23">
        <v>2371362.86</v>
      </c>
    </row>
    <row r="148" spans="3:6" ht="45" hidden="1" customHeight="1" outlineLevel="2" thickBot="1">
      <c r="C148" s="24" t="s">
        <v>301</v>
      </c>
      <c r="D148" s="25" t="s">
        <v>160</v>
      </c>
      <c r="E148" s="25" t="s">
        <v>161</v>
      </c>
      <c r="F148" s="26">
        <v>1696536</v>
      </c>
    </row>
    <row r="149" spans="3:6" ht="45" hidden="1" customHeight="1" outlineLevel="2" thickBot="1">
      <c r="C149" s="24" t="s">
        <v>301</v>
      </c>
      <c r="D149" s="25" t="s">
        <v>162</v>
      </c>
      <c r="E149" s="25" t="s">
        <v>163</v>
      </c>
      <c r="F149" s="26">
        <v>667532</v>
      </c>
    </row>
    <row r="150" spans="3:6" ht="45" hidden="1" customHeight="1" outlineLevel="2" thickBot="1">
      <c r="C150" s="24" t="s">
        <v>301</v>
      </c>
      <c r="D150" s="25" t="s">
        <v>166</v>
      </c>
      <c r="E150" s="25" t="s">
        <v>167</v>
      </c>
      <c r="F150" s="26">
        <v>7294.86</v>
      </c>
    </row>
    <row r="151" spans="3:6" ht="45" hidden="1" customHeight="1" outlineLevel="2" thickBot="1">
      <c r="C151" s="21" t="s">
        <v>301</v>
      </c>
      <c r="D151" s="22" t="s">
        <v>178</v>
      </c>
      <c r="E151" s="22" t="s">
        <v>179</v>
      </c>
      <c r="F151" s="23">
        <v>6789372</v>
      </c>
    </row>
    <row r="152" spans="3:6" ht="45" hidden="1" customHeight="1" outlineLevel="2" thickBot="1">
      <c r="C152" s="24" t="s">
        <v>301</v>
      </c>
      <c r="D152" s="25" t="s">
        <v>180</v>
      </c>
      <c r="E152" s="25" t="s">
        <v>181</v>
      </c>
      <c r="F152" s="26">
        <v>6789372</v>
      </c>
    </row>
    <row r="153" spans="3:6" ht="45" hidden="1" customHeight="1" outlineLevel="2" thickBot="1">
      <c r="C153" s="21" t="s">
        <v>301</v>
      </c>
      <c r="D153" s="22" t="s">
        <v>188</v>
      </c>
      <c r="E153" s="22" t="s">
        <v>189</v>
      </c>
      <c r="F153" s="23">
        <v>1169909</v>
      </c>
    </row>
    <row r="154" spans="3:6" ht="45" hidden="1" customHeight="1" outlineLevel="2" thickBot="1">
      <c r="C154" s="24" t="s">
        <v>301</v>
      </c>
      <c r="D154" s="25" t="s">
        <v>190</v>
      </c>
      <c r="E154" s="25" t="s">
        <v>191</v>
      </c>
      <c r="F154" s="26">
        <v>1169909</v>
      </c>
    </row>
    <row r="155" spans="3:6" ht="45" hidden="1" customHeight="1" outlineLevel="2" thickBot="1">
      <c r="C155" s="18" t="s">
        <v>301</v>
      </c>
      <c r="D155" s="19" t="s">
        <v>218</v>
      </c>
      <c r="E155" s="19" t="s">
        <v>219</v>
      </c>
      <c r="F155" s="20">
        <v>586933</v>
      </c>
    </row>
    <row r="156" spans="3:6" ht="45" hidden="1" customHeight="1" outlineLevel="2" thickBot="1">
      <c r="C156" s="21" t="s">
        <v>301</v>
      </c>
      <c r="D156" s="22" t="s">
        <v>220</v>
      </c>
      <c r="E156" s="22" t="s">
        <v>221</v>
      </c>
      <c r="F156" s="23">
        <v>371876</v>
      </c>
    </row>
    <row r="157" spans="3:6" ht="45" hidden="1" customHeight="1" outlineLevel="2" thickBot="1">
      <c r="C157" s="24" t="s">
        <v>301</v>
      </c>
      <c r="D157" s="25" t="s">
        <v>222</v>
      </c>
      <c r="E157" s="25" t="s">
        <v>223</v>
      </c>
      <c r="F157" s="26">
        <v>139318</v>
      </c>
    </row>
    <row r="158" spans="3:6" ht="45" hidden="1" customHeight="1" outlineLevel="2" thickBot="1">
      <c r="C158" s="24" t="s">
        <v>301</v>
      </c>
      <c r="D158" s="25" t="s">
        <v>224</v>
      </c>
      <c r="E158" s="25" t="s">
        <v>225</v>
      </c>
      <c r="F158" s="26">
        <v>219105</v>
      </c>
    </row>
    <row r="159" spans="3:6" ht="45" hidden="1" customHeight="1" outlineLevel="2" thickBot="1">
      <c r="C159" s="24" t="s">
        <v>301</v>
      </c>
      <c r="D159" s="25" t="s">
        <v>302</v>
      </c>
      <c r="E159" s="25" t="s">
        <v>303</v>
      </c>
      <c r="F159" s="26">
        <v>13453</v>
      </c>
    </row>
    <row r="160" spans="3:6" ht="45" hidden="1" customHeight="1" outlineLevel="2" thickBot="1">
      <c r="C160" s="21" t="s">
        <v>301</v>
      </c>
      <c r="D160" s="22" t="s">
        <v>244</v>
      </c>
      <c r="E160" s="22" t="s">
        <v>245</v>
      </c>
      <c r="F160" s="23">
        <v>215057</v>
      </c>
    </row>
    <row r="161" spans="3:6" ht="45" hidden="1" customHeight="1" outlineLevel="2" thickBot="1">
      <c r="C161" s="24" t="s">
        <v>301</v>
      </c>
      <c r="D161" s="25" t="s">
        <v>246</v>
      </c>
      <c r="E161" s="25" t="s">
        <v>247</v>
      </c>
      <c r="F161" s="26">
        <v>52000</v>
      </c>
    </row>
    <row r="162" spans="3:6" ht="45" hidden="1" customHeight="1" outlineLevel="2" thickBot="1">
      <c r="C162" s="24" t="s">
        <v>301</v>
      </c>
      <c r="D162" s="25" t="s">
        <v>248</v>
      </c>
      <c r="E162" s="25" t="s">
        <v>249</v>
      </c>
      <c r="F162" s="26">
        <v>39457</v>
      </c>
    </row>
    <row r="163" spans="3:6" ht="45" hidden="1" customHeight="1" outlineLevel="2" thickBot="1">
      <c r="C163" s="24" t="s">
        <v>301</v>
      </c>
      <c r="D163" s="25" t="s">
        <v>254</v>
      </c>
      <c r="E163" s="25" t="s">
        <v>255</v>
      </c>
      <c r="F163" s="26">
        <v>123600</v>
      </c>
    </row>
    <row r="164" spans="3:6" ht="45" customHeight="1" outlineLevel="1" collapsed="1" thickBot="1">
      <c r="C164" s="49" t="s">
        <v>329</v>
      </c>
      <c r="D164" s="50"/>
      <c r="E164" s="51"/>
      <c r="F164" s="23">
        <f>F155+F146+F128</f>
        <v>34937594.969999999</v>
      </c>
    </row>
    <row r="165" spans="3:6" ht="45" hidden="1" customHeight="1" outlineLevel="2" thickBot="1">
      <c r="C165" s="18" t="s">
        <v>304</v>
      </c>
      <c r="D165" s="19" t="s">
        <v>114</v>
      </c>
      <c r="E165" s="19" t="s">
        <v>115</v>
      </c>
      <c r="F165" s="20">
        <v>27324066.390000001</v>
      </c>
    </row>
    <row r="166" spans="3:6" ht="45" hidden="1" customHeight="1" outlineLevel="2" thickBot="1">
      <c r="C166" s="21" t="s">
        <v>304</v>
      </c>
      <c r="D166" s="22" t="s">
        <v>116</v>
      </c>
      <c r="E166" s="22" t="s">
        <v>117</v>
      </c>
      <c r="F166" s="23">
        <v>11534264</v>
      </c>
    </row>
    <row r="167" spans="3:6" ht="45" hidden="1" customHeight="1" outlineLevel="2" thickBot="1">
      <c r="C167" s="24" t="s">
        <v>304</v>
      </c>
      <c r="D167" s="25" t="s">
        <v>118</v>
      </c>
      <c r="E167" s="25" t="s">
        <v>119</v>
      </c>
      <c r="F167" s="26">
        <v>11438016</v>
      </c>
    </row>
    <row r="168" spans="3:6" ht="45" hidden="1" customHeight="1" outlineLevel="2" thickBot="1">
      <c r="C168" s="24" t="s">
        <v>304</v>
      </c>
      <c r="D168" s="25" t="s">
        <v>122</v>
      </c>
      <c r="E168" s="25" t="s">
        <v>123</v>
      </c>
      <c r="F168" s="26">
        <v>96248</v>
      </c>
    </row>
    <row r="169" spans="3:6" ht="45" hidden="1" customHeight="1" outlineLevel="2" thickBot="1">
      <c r="C169" s="21" t="s">
        <v>304</v>
      </c>
      <c r="D169" s="22" t="s">
        <v>124</v>
      </c>
      <c r="E169" s="22" t="s">
        <v>125</v>
      </c>
      <c r="F169" s="23">
        <v>562557</v>
      </c>
    </row>
    <row r="170" spans="3:6" ht="45" hidden="1" customHeight="1" outlineLevel="2" thickBot="1">
      <c r="C170" s="24" t="s">
        <v>304</v>
      </c>
      <c r="D170" s="25" t="s">
        <v>126</v>
      </c>
      <c r="E170" s="25" t="s">
        <v>127</v>
      </c>
      <c r="F170" s="26">
        <v>562557</v>
      </c>
    </row>
    <row r="171" spans="3:6" ht="45" hidden="1" customHeight="1" outlineLevel="2" thickBot="1">
      <c r="C171" s="21" t="s">
        <v>304</v>
      </c>
      <c r="D171" s="22" t="s">
        <v>130</v>
      </c>
      <c r="E171" s="22" t="s">
        <v>131</v>
      </c>
      <c r="F171" s="23">
        <v>10988285</v>
      </c>
    </row>
    <row r="172" spans="3:6" ht="45" hidden="1" customHeight="1" outlineLevel="2" thickBot="1">
      <c r="C172" s="24" t="s">
        <v>304</v>
      </c>
      <c r="D172" s="25" t="s">
        <v>132</v>
      </c>
      <c r="E172" s="25" t="s">
        <v>133</v>
      </c>
      <c r="F172" s="26">
        <v>5228974</v>
      </c>
    </row>
    <row r="173" spans="3:6" ht="45" hidden="1" customHeight="1" outlineLevel="2" thickBot="1">
      <c r="C173" s="24" t="s">
        <v>304</v>
      </c>
      <c r="D173" s="25" t="s">
        <v>136</v>
      </c>
      <c r="E173" s="25" t="s">
        <v>137</v>
      </c>
      <c r="F173" s="26">
        <v>443024</v>
      </c>
    </row>
    <row r="174" spans="3:6" ht="45" hidden="1" customHeight="1" outlineLevel="2" thickBot="1">
      <c r="C174" s="24" t="s">
        <v>304</v>
      </c>
      <c r="D174" s="25" t="s">
        <v>138</v>
      </c>
      <c r="E174" s="25" t="s">
        <v>139</v>
      </c>
      <c r="F174" s="26">
        <v>5316287</v>
      </c>
    </row>
    <row r="175" spans="3:6" ht="45" hidden="1" customHeight="1" outlineLevel="2" thickBot="1">
      <c r="C175" s="21" t="s">
        <v>304</v>
      </c>
      <c r="D175" s="22" t="s">
        <v>142</v>
      </c>
      <c r="E175" s="22" t="s">
        <v>143</v>
      </c>
      <c r="F175" s="23">
        <v>2138120.2200000002</v>
      </c>
    </row>
    <row r="176" spans="3:6" ht="45" hidden="1" customHeight="1" outlineLevel="2" thickBot="1">
      <c r="C176" s="24" t="s">
        <v>304</v>
      </c>
      <c r="D176" s="25" t="s">
        <v>144</v>
      </c>
      <c r="E176" s="25" t="s">
        <v>145</v>
      </c>
      <c r="F176" s="26">
        <v>2028473.03</v>
      </c>
    </row>
    <row r="177" spans="3:6" ht="45" hidden="1" customHeight="1" outlineLevel="2" thickBot="1">
      <c r="C177" s="24" t="s">
        <v>304</v>
      </c>
      <c r="D177" s="25" t="s">
        <v>146</v>
      </c>
      <c r="E177" s="25" t="s">
        <v>147</v>
      </c>
      <c r="F177" s="26">
        <v>109647.19</v>
      </c>
    </row>
    <row r="178" spans="3:6" ht="45" hidden="1" customHeight="1" outlineLevel="2" thickBot="1">
      <c r="C178" s="24" t="s">
        <v>304</v>
      </c>
      <c r="D178" s="25" t="s">
        <v>148</v>
      </c>
      <c r="E178" s="25" t="s">
        <v>149</v>
      </c>
      <c r="F178" s="26">
        <v>2100840.17</v>
      </c>
    </row>
    <row r="179" spans="3:6" ht="45" hidden="1" customHeight="1" outlineLevel="2" thickBot="1">
      <c r="C179" s="24" t="s">
        <v>304</v>
      </c>
      <c r="D179" s="25" t="s">
        <v>150</v>
      </c>
      <c r="E179" s="25" t="s">
        <v>151</v>
      </c>
      <c r="F179" s="26">
        <v>1114015.46</v>
      </c>
    </row>
    <row r="180" spans="3:6" ht="45" hidden="1" customHeight="1" outlineLevel="2" thickBot="1">
      <c r="C180" s="24" t="s">
        <v>304</v>
      </c>
      <c r="D180" s="25" t="s">
        <v>152</v>
      </c>
      <c r="E180" s="25" t="s">
        <v>153</v>
      </c>
      <c r="F180" s="26">
        <v>328941.56</v>
      </c>
    </row>
    <row r="181" spans="3:6" ht="45" hidden="1" customHeight="1" outlineLevel="2" thickBot="1">
      <c r="C181" s="24" t="s">
        <v>304</v>
      </c>
      <c r="D181" s="25" t="s">
        <v>154</v>
      </c>
      <c r="E181" s="25" t="s">
        <v>155</v>
      </c>
      <c r="F181" s="26">
        <v>657883.15</v>
      </c>
    </row>
    <row r="182" spans="3:6" ht="45" hidden="1" customHeight="1" outlineLevel="2" thickBot="1">
      <c r="C182" s="18" t="s">
        <v>304</v>
      </c>
      <c r="D182" s="19" t="s">
        <v>156</v>
      </c>
      <c r="E182" s="19" t="s">
        <v>157</v>
      </c>
      <c r="F182" s="20">
        <v>28163841</v>
      </c>
    </row>
    <row r="183" spans="3:6" ht="45" hidden="1" customHeight="1" outlineLevel="2" thickBot="1">
      <c r="C183" s="21" t="s">
        <v>304</v>
      </c>
      <c r="D183" s="22" t="s">
        <v>158</v>
      </c>
      <c r="E183" s="22" t="s">
        <v>159</v>
      </c>
      <c r="F183" s="23">
        <v>10688889</v>
      </c>
    </row>
    <row r="184" spans="3:6" ht="45" hidden="1" customHeight="1" outlineLevel="2" thickBot="1">
      <c r="C184" s="24" t="s">
        <v>304</v>
      </c>
      <c r="D184" s="25" t="s">
        <v>160</v>
      </c>
      <c r="E184" s="25" t="s">
        <v>161</v>
      </c>
      <c r="F184" s="26">
        <v>9580486</v>
      </c>
    </row>
    <row r="185" spans="3:6" ht="45" hidden="1" customHeight="1" outlineLevel="2" thickBot="1">
      <c r="C185" s="24" t="s">
        <v>304</v>
      </c>
      <c r="D185" s="25" t="s">
        <v>162</v>
      </c>
      <c r="E185" s="25" t="s">
        <v>163</v>
      </c>
      <c r="F185" s="26">
        <v>1108403</v>
      </c>
    </row>
    <row r="186" spans="3:6" ht="45" hidden="1" customHeight="1" outlineLevel="2" thickBot="1">
      <c r="C186" s="21" t="s">
        <v>304</v>
      </c>
      <c r="D186" s="22" t="s">
        <v>178</v>
      </c>
      <c r="E186" s="22" t="s">
        <v>179</v>
      </c>
      <c r="F186" s="23">
        <v>15919747</v>
      </c>
    </row>
    <row r="187" spans="3:6" ht="45" hidden="1" customHeight="1" outlineLevel="2" thickBot="1">
      <c r="C187" s="24" t="s">
        <v>304</v>
      </c>
      <c r="D187" s="25" t="s">
        <v>180</v>
      </c>
      <c r="E187" s="25" t="s">
        <v>181</v>
      </c>
      <c r="F187" s="26">
        <v>15919747</v>
      </c>
    </row>
    <row r="188" spans="3:6" ht="45" hidden="1" customHeight="1" outlineLevel="2" thickBot="1">
      <c r="C188" s="21" t="s">
        <v>304</v>
      </c>
      <c r="D188" s="22" t="s">
        <v>188</v>
      </c>
      <c r="E188" s="22" t="s">
        <v>189</v>
      </c>
      <c r="F188" s="23">
        <v>1437810</v>
      </c>
    </row>
    <row r="189" spans="3:6" ht="45" hidden="1" customHeight="1" outlineLevel="2" thickBot="1">
      <c r="C189" s="24" t="s">
        <v>304</v>
      </c>
      <c r="D189" s="25" t="s">
        <v>190</v>
      </c>
      <c r="E189" s="25" t="s">
        <v>191</v>
      </c>
      <c r="F189" s="26">
        <v>1437810</v>
      </c>
    </row>
    <row r="190" spans="3:6" ht="45" hidden="1" customHeight="1" outlineLevel="2" thickBot="1">
      <c r="C190" s="21" t="s">
        <v>304</v>
      </c>
      <c r="D190" s="22" t="s">
        <v>200</v>
      </c>
      <c r="E190" s="22" t="s">
        <v>201</v>
      </c>
      <c r="F190" s="23">
        <v>117395</v>
      </c>
    </row>
    <row r="191" spans="3:6" ht="45" hidden="1" customHeight="1" outlineLevel="2" thickBot="1">
      <c r="C191" s="24" t="s">
        <v>304</v>
      </c>
      <c r="D191" s="25" t="s">
        <v>204</v>
      </c>
      <c r="E191" s="25" t="s">
        <v>205</v>
      </c>
      <c r="F191" s="26">
        <v>117395</v>
      </c>
    </row>
    <row r="192" spans="3:6" ht="45" hidden="1" customHeight="1" outlineLevel="2" thickBot="1">
      <c r="C192" s="18" t="s">
        <v>304</v>
      </c>
      <c r="D192" s="19" t="s">
        <v>218</v>
      </c>
      <c r="E192" s="19" t="s">
        <v>219</v>
      </c>
      <c r="F192" s="20">
        <v>1084903</v>
      </c>
    </row>
    <row r="193" spans="3:6" ht="45" hidden="1" customHeight="1" outlineLevel="2" thickBot="1">
      <c r="C193" s="21" t="s">
        <v>304</v>
      </c>
      <c r="D193" s="22" t="s">
        <v>220</v>
      </c>
      <c r="E193" s="22" t="s">
        <v>221</v>
      </c>
      <c r="F193" s="23">
        <v>1084903</v>
      </c>
    </row>
    <row r="194" spans="3:6" ht="45" hidden="1" customHeight="1" outlineLevel="2" thickBot="1">
      <c r="C194" s="24" t="s">
        <v>304</v>
      </c>
      <c r="D194" s="25" t="s">
        <v>222</v>
      </c>
      <c r="E194" s="25" t="s">
        <v>223</v>
      </c>
      <c r="F194" s="26">
        <v>196603</v>
      </c>
    </row>
    <row r="195" spans="3:6" ht="45" hidden="1" customHeight="1" outlineLevel="2" thickBot="1">
      <c r="C195" s="24" t="s">
        <v>304</v>
      </c>
      <c r="D195" s="25" t="s">
        <v>224</v>
      </c>
      <c r="E195" s="25" t="s">
        <v>225</v>
      </c>
      <c r="F195" s="26">
        <v>888300</v>
      </c>
    </row>
    <row r="196" spans="3:6" ht="45" hidden="1" customHeight="1" outlineLevel="2" thickBot="1">
      <c r="C196" s="18" t="s">
        <v>304</v>
      </c>
      <c r="D196" s="19" t="s">
        <v>268</v>
      </c>
      <c r="E196" s="19" t="s">
        <v>84</v>
      </c>
      <c r="F196" s="20">
        <v>21164</v>
      </c>
    </row>
    <row r="197" spans="3:6" ht="45" hidden="1" customHeight="1" outlineLevel="2" thickBot="1">
      <c r="C197" s="21" t="s">
        <v>304</v>
      </c>
      <c r="D197" s="22" t="s">
        <v>273</v>
      </c>
      <c r="E197" s="22" t="s">
        <v>274</v>
      </c>
      <c r="F197" s="23">
        <v>21164</v>
      </c>
    </row>
    <row r="198" spans="3:6" ht="45" hidden="1" customHeight="1" outlineLevel="2" thickBot="1">
      <c r="C198" s="24" t="s">
        <v>304</v>
      </c>
      <c r="D198" s="25" t="s">
        <v>275</v>
      </c>
      <c r="E198" s="25" t="s">
        <v>276</v>
      </c>
      <c r="F198" s="26">
        <v>21164</v>
      </c>
    </row>
    <row r="199" spans="3:6" ht="45" customHeight="1" outlineLevel="1" collapsed="1" thickBot="1">
      <c r="C199" s="49" t="s">
        <v>304</v>
      </c>
      <c r="D199" s="50"/>
      <c r="E199" s="51"/>
      <c r="F199" s="23">
        <f>F196+F192+F182+F165</f>
        <v>56593974.390000001</v>
      </c>
    </row>
    <row r="200" spans="3:6" ht="45" hidden="1" customHeight="1" outlineLevel="2" thickBot="1">
      <c r="C200" s="18" t="s">
        <v>305</v>
      </c>
      <c r="D200" s="19" t="s">
        <v>114</v>
      </c>
      <c r="E200" s="19" t="s">
        <v>115</v>
      </c>
      <c r="F200" s="20">
        <v>39120865.329999998</v>
      </c>
    </row>
    <row r="201" spans="3:6" ht="45" hidden="1" customHeight="1" outlineLevel="2" thickBot="1">
      <c r="C201" s="21" t="s">
        <v>305</v>
      </c>
      <c r="D201" s="22" t="s">
        <v>116</v>
      </c>
      <c r="E201" s="22" t="s">
        <v>117</v>
      </c>
      <c r="F201" s="23">
        <v>17694567</v>
      </c>
    </row>
    <row r="202" spans="3:6" ht="45" hidden="1" customHeight="1" outlineLevel="2" thickBot="1">
      <c r="C202" s="24" t="s">
        <v>305</v>
      </c>
      <c r="D202" s="25" t="s">
        <v>118</v>
      </c>
      <c r="E202" s="25" t="s">
        <v>119</v>
      </c>
      <c r="F202" s="26">
        <v>16061993</v>
      </c>
    </row>
    <row r="203" spans="3:6" ht="45" hidden="1" customHeight="1" outlineLevel="2" thickBot="1">
      <c r="C203" s="24" t="s">
        <v>305</v>
      </c>
      <c r="D203" s="25" t="s">
        <v>122</v>
      </c>
      <c r="E203" s="25" t="s">
        <v>123</v>
      </c>
      <c r="F203" s="26">
        <v>1632574</v>
      </c>
    </row>
    <row r="204" spans="3:6" ht="45" hidden="1" customHeight="1" outlineLevel="2" thickBot="1">
      <c r="C204" s="21" t="s">
        <v>305</v>
      </c>
      <c r="D204" s="22" t="s">
        <v>124</v>
      </c>
      <c r="E204" s="22" t="s">
        <v>125</v>
      </c>
      <c r="F204" s="23">
        <v>240493</v>
      </c>
    </row>
    <row r="205" spans="3:6" ht="45" hidden="1" customHeight="1" outlineLevel="2" thickBot="1">
      <c r="C205" s="24" t="s">
        <v>305</v>
      </c>
      <c r="D205" s="25" t="s">
        <v>126</v>
      </c>
      <c r="E205" s="25" t="s">
        <v>127</v>
      </c>
      <c r="F205" s="26">
        <v>240493</v>
      </c>
    </row>
    <row r="206" spans="3:6" ht="45" hidden="1" customHeight="1" outlineLevel="2" thickBot="1">
      <c r="C206" s="21" t="s">
        <v>305</v>
      </c>
      <c r="D206" s="22" t="s">
        <v>130</v>
      </c>
      <c r="E206" s="22" t="s">
        <v>131</v>
      </c>
      <c r="F206" s="23">
        <v>15225549</v>
      </c>
    </row>
    <row r="207" spans="3:6" ht="45" hidden="1" customHeight="1" outlineLevel="2" thickBot="1">
      <c r="C207" s="24" t="s">
        <v>305</v>
      </c>
      <c r="D207" s="25" t="s">
        <v>132</v>
      </c>
      <c r="E207" s="25" t="s">
        <v>133</v>
      </c>
      <c r="F207" s="26">
        <v>5854919</v>
      </c>
    </row>
    <row r="208" spans="3:6" ht="45" hidden="1" customHeight="1" outlineLevel="2" thickBot="1">
      <c r="C208" s="24" t="s">
        <v>305</v>
      </c>
      <c r="D208" s="25" t="s">
        <v>134</v>
      </c>
      <c r="E208" s="25" t="s">
        <v>135</v>
      </c>
      <c r="F208" s="26">
        <v>1540382</v>
      </c>
    </row>
    <row r="209" spans="3:6" ht="45" hidden="1" customHeight="1" outlineLevel="2" thickBot="1">
      <c r="C209" s="24" t="s">
        <v>305</v>
      </c>
      <c r="D209" s="25" t="s">
        <v>136</v>
      </c>
      <c r="E209" s="25" t="s">
        <v>137</v>
      </c>
      <c r="F209" s="26">
        <v>591761</v>
      </c>
    </row>
    <row r="210" spans="3:6" ht="45" hidden="1" customHeight="1" outlineLevel="2" thickBot="1">
      <c r="C210" s="24" t="s">
        <v>305</v>
      </c>
      <c r="D210" s="25" t="s">
        <v>138</v>
      </c>
      <c r="E210" s="25" t="s">
        <v>139</v>
      </c>
      <c r="F210" s="26">
        <v>7101139</v>
      </c>
    </row>
    <row r="211" spans="3:6" ht="45" hidden="1" customHeight="1" outlineLevel="2" thickBot="1">
      <c r="C211" s="24" t="s">
        <v>305</v>
      </c>
      <c r="D211" s="25" t="s">
        <v>140</v>
      </c>
      <c r="E211" s="25" t="s">
        <v>141</v>
      </c>
      <c r="F211" s="26">
        <v>137348</v>
      </c>
    </row>
    <row r="212" spans="3:6" ht="45" hidden="1" customHeight="1" outlineLevel="2" thickBot="1">
      <c r="C212" s="21" t="s">
        <v>305</v>
      </c>
      <c r="D212" s="22" t="s">
        <v>142</v>
      </c>
      <c r="E212" s="22" t="s">
        <v>143</v>
      </c>
      <c r="F212" s="23">
        <v>3006337.25</v>
      </c>
    </row>
    <row r="213" spans="3:6" ht="45" hidden="1" customHeight="1" outlineLevel="2" thickBot="1">
      <c r="C213" s="24" t="s">
        <v>305</v>
      </c>
      <c r="D213" s="25" t="s">
        <v>144</v>
      </c>
      <c r="E213" s="25" t="s">
        <v>145</v>
      </c>
      <c r="F213" s="26">
        <v>2852166.11</v>
      </c>
    </row>
    <row r="214" spans="3:6" ht="45" hidden="1" customHeight="1" outlineLevel="2" thickBot="1">
      <c r="C214" s="24" t="s">
        <v>305</v>
      </c>
      <c r="D214" s="25" t="s">
        <v>146</v>
      </c>
      <c r="E214" s="25" t="s">
        <v>147</v>
      </c>
      <c r="F214" s="26">
        <v>154171.14000000001</v>
      </c>
    </row>
    <row r="215" spans="3:6" ht="45" hidden="1" customHeight="1" outlineLevel="2" thickBot="1">
      <c r="C215" s="21" t="s">
        <v>305</v>
      </c>
      <c r="D215" s="22" t="s">
        <v>148</v>
      </c>
      <c r="E215" s="22" t="s">
        <v>149</v>
      </c>
      <c r="F215" s="23">
        <v>2953919.08</v>
      </c>
    </row>
    <row r="216" spans="3:6" ht="45" hidden="1" customHeight="1" outlineLevel="2" thickBot="1">
      <c r="C216" s="24" t="s">
        <v>305</v>
      </c>
      <c r="D216" s="25" t="s">
        <v>150</v>
      </c>
      <c r="E216" s="25" t="s">
        <v>151</v>
      </c>
      <c r="F216" s="26">
        <v>1566378.81</v>
      </c>
    </row>
    <row r="217" spans="3:6" ht="45" hidden="1" customHeight="1" outlineLevel="2" thickBot="1">
      <c r="C217" s="24" t="s">
        <v>305</v>
      </c>
      <c r="D217" s="25" t="s">
        <v>152</v>
      </c>
      <c r="E217" s="25" t="s">
        <v>153</v>
      </c>
      <c r="F217" s="26">
        <v>462513.42</v>
      </c>
    </row>
    <row r="218" spans="3:6" ht="45" hidden="1" customHeight="1" outlineLevel="2" thickBot="1">
      <c r="C218" s="24" t="s">
        <v>305</v>
      </c>
      <c r="D218" s="25" t="s">
        <v>154</v>
      </c>
      <c r="E218" s="25" t="s">
        <v>155</v>
      </c>
      <c r="F218" s="26">
        <v>925026.85</v>
      </c>
    </row>
    <row r="219" spans="3:6" ht="45" hidden="1" customHeight="1" outlineLevel="2" thickBot="1">
      <c r="C219" s="18" t="s">
        <v>305</v>
      </c>
      <c r="D219" s="19" t="s">
        <v>156</v>
      </c>
      <c r="E219" s="19" t="s">
        <v>157</v>
      </c>
      <c r="F219" s="20">
        <v>20459133</v>
      </c>
    </row>
    <row r="220" spans="3:6" ht="45" hidden="1" customHeight="1" outlineLevel="2" thickBot="1">
      <c r="C220" s="21" t="s">
        <v>305</v>
      </c>
      <c r="D220" s="22" t="s">
        <v>158</v>
      </c>
      <c r="E220" s="22" t="s">
        <v>159</v>
      </c>
      <c r="F220" s="23">
        <v>6354277</v>
      </c>
    </row>
    <row r="221" spans="3:6" ht="45" hidden="1" customHeight="1" outlineLevel="2" thickBot="1">
      <c r="C221" s="24" t="s">
        <v>305</v>
      </c>
      <c r="D221" s="25" t="s">
        <v>160</v>
      </c>
      <c r="E221" s="25" t="s">
        <v>161</v>
      </c>
      <c r="F221" s="26">
        <v>1817443</v>
      </c>
    </row>
    <row r="222" spans="3:6" ht="45" hidden="1" customHeight="1" outlineLevel="2" thickBot="1">
      <c r="C222" s="24" t="s">
        <v>305</v>
      </c>
      <c r="D222" s="25" t="s">
        <v>162</v>
      </c>
      <c r="E222" s="25" t="s">
        <v>163</v>
      </c>
      <c r="F222" s="26">
        <v>4536834</v>
      </c>
    </row>
    <row r="223" spans="3:6" ht="45" hidden="1" customHeight="1" outlineLevel="2" thickBot="1">
      <c r="C223" s="21" t="s">
        <v>305</v>
      </c>
      <c r="D223" s="22" t="s">
        <v>178</v>
      </c>
      <c r="E223" s="22" t="s">
        <v>179</v>
      </c>
      <c r="F223" s="23">
        <v>12502444</v>
      </c>
    </row>
    <row r="224" spans="3:6" ht="45" hidden="1" customHeight="1" outlineLevel="2" thickBot="1">
      <c r="C224" s="24" t="s">
        <v>305</v>
      </c>
      <c r="D224" s="25" t="s">
        <v>180</v>
      </c>
      <c r="E224" s="25" t="s">
        <v>181</v>
      </c>
      <c r="F224" s="26">
        <v>12502444</v>
      </c>
    </row>
    <row r="225" spans="3:6" ht="45" hidden="1" customHeight="1" outlineLevel="2" thickBot="1">
      <c r="C225" s="21" t="s">
        <v>305</v>
      </c>
      <c r="D225" s="22" t="s">
        <v>188</v>
      </c>
      <c r="E225" s="22" t="s">
        <v>189</v>
      </c>
      <c r="F225" s="23">
        <v>1482412</v>
      </c>
    </row>
    <row r="226" spans="3:6" ht="45" hidden="1" customHeight="1" outlineLevel="2" thickBot="1">
      <c r="C226" s="24" t="s">
        <v>305</v>
      </c>
      <c r="D226" s="25" t="s">
        <v>190</v>
      </c>
      <c r="E226" s="25" t="s">
        <v>191</v>
      </c>
      <c r="F226" s="26">
        <v>1482412</v>
      </c>
    </row>
    <row r="227" spans="3:6" ht="45" hidden="1" customHeight="1" outlineLevel="2" thickBot="1">
      <c r="C227" s="21" t="s">
        <v>305</v>
      </c>
      <c r="D227" s="22" t="s">
        <v>200</v>
      </c>
      <c r="E227" s="22" t="s">
        <v>201</v>
      </c>
      <c r="F227" s="23">
        <v>120000</v>
      </c>
    </row>
    <row r="228" spans="3:6" ht="45" hidden="1" customHeight="1" outlineLevel="2" thickBot="1">
      <c r="C228" s="24" t="s">
        <v>305</v>
      </c>
      <c r="D228" s="25" t="s">
        <v>202</v>
      </c>
      <c r="E228" s="25" t="s">
        <v>203</v>
      </c>
      <c r="F228" s="26">
        <v>120000</v>
      </c>
    </row>
    <row r="229" spans="3:6" ht="45" hidden="1" customHeight="1" outlineLevel="2" thickBot="1">
      <c r="C229" s="18" t="s">
        <v>305</v>
      </c>
      <c r="D229" s="19" t="s">
        <v>218</v>
      </c>
      <c r="E229" s="19" t="s">
        <v>219</v>
      </c>
      <c r="F229" s="20">
        <v>96372</v>
      </c>
    </row>
    <row r="230" spans="3:6" ht="45" hidden="1" customHeight="1" outlineLevel="2" thickBot="1">
      <c r="C230" s="21" t="s">
        <v>305</v>
      </c>
      <c r="D230" s="22" t="s">
        <v>220</v>
      </c>
      <c r="E230" s="22" t="s">
        <v>221</v>
      </c>
      <c r="F230" s="23">
        <v>3592</v>
      </c>
    </row>
    <row r="231" spans="3:6" ht="45" hidden="1" customHeight="1" outlineLevel="2" thickBot="1">
      <c r="C231" s="24" t="s">
        <v>305</v>
      </c>
      <c r="D231" s="25" t="s">
        <v>222</v>
      </c>
      <c r="E231" s="25" t="s">
        <v>223</v>
      </c>
      <c r="F231" s="26">
        <v>3592</v>
      </c>
    </row>
    <row r="232" spans="3:6" ht="45" hidden="1" customHeight="1" outlineLevel="2" thickBot="1">
      <c r="C232" s="21" t="s">
        <v>305</v>
      </c>
      <c r="D232" s="22" t="s">
        <v>244</v>
      </c>
      <c r="E232" s="22" t="s">
        <v>245</v>
      </c>
      <c r="F232" s="23">
        <v>92780</v>
      </c>
    </row>
    <row r="233" spans="3:6" ht="45" hidden="1" customHeight="1" outlineLevel="2" thickBot="1">
      <c r="C233" s="24" t="s">
        <v>305</v>
      </c>
      <c r="D233" s="25" t="s">
        <v>254</v>
      </c>
      <c r="E233" s="25" t="s">
        <v>255</v>
      </c>
      <c r="F233" s="26">
        <v>92780</v>
      </c>
    </row>
    <row r="234" spans="3:6" ht="45" hidden="1" customHeight="1" outlineLevel="2" thickBot="1">
      <c r="C234" s="18" t="s">
        <v>305</v>
      </c>
      <c r="D234" s="19" t="s">
        <v>260</v>
      </c>
      <c r="E234" s="19" t="s">
        <v>261</v>
      </c>
      <c r="F234" s="20">
        <v>38800</v>
      </c>
    </row>
    <row r="235" spans="3:6" ht="45" hidden="1" customHeight="1" outlineLevel="2" thickBot="1">
      <c r="C235" s="21" t="s">
        <v>305</v>
      </c>
      <c r="D235" s="22" t="s">
        <v>262</v>
      </c>
      <c r="E235" s="22" t="s">
        <v>263</v>
      </c>
      <c r="F235" s="23">
        <v>38800</v>
      </c>
    </row>
    <row r="236" spans="3:6" ht="45" hidden="1" customHeight="1" outlineLevel="2" thickBot="1">
      <c r="C236" s="24" t="s">
        <v>305</v>
      </c>
      <c r="D236" s="25" t="s">
        <v>306</v>
      </c>
      <c r="E236" s="25" t="s">
        <v>307</v>
      </c>
      <c r="F236" s="26">
        <v>38800</v>
      </c>
    </row>
    <row r="237" spans="3:6" ht="45" customHeight="1" outlineLevel="1" collapsed="1" thickBot="1">
      <c r="C237" s="49" t="s">
        <v>330</v>
      </c>
      <c r="D237" s="50"/>
      <c r="E237" s="51"/>
      <c r="F237" s="23">
        <f>F234+F229+F219+F200</f>
        <v>59715170.329999998</v>
      </c>
    </row>
    <row r="238" spans="3:6" ht="45" hidden="1" customHeight="1" outlineLevel="2" thickBot="1">
      <c r="C238" s="18" t="s">
        <v>308</v>
      </c>
      <c r="D238" s="19" t="s">
        <v>114</v>
      </c>
      <c r="E238" s="19" t="s">
        <v>115</v>
      </c>
      <c r="F238" s="20">
        <v>889430.31</v>
      </c>
    </row>
    <row r="239" spans="3:6" ht="45" hidden="1" customHeight="1" outlineLevel="2" thickBot="1">
      <c r="C239" s="21" t="s">
        <v>308</v>
      </c>
      <c r="D239" s="22" t="s">
        <v>124</v>
      </c>
      <c r="E239" s="22" t="s">
        <v>125</v>
      </c>
      <c r="F239" s="23">
        <v>508291</v>
      </c>
    </row>
    <row r="240" spans="3:6" ht="45" hidden="1" customHeight="1" outlineLevel="2" thickBot="1">
      <c r="C240" s="24" t="s">
        <v>308</v>
      </c>
      <c r="D240" s="25" t="s">
        <v>126</v>
      </c>
      <c r="E240" s="25" t="s">
        <v>127</v>
      </c>
      <c r="F240" s="26">
        <v>508291</v>
      </c>
    </row>
    <row r="241" spans="3:6" ht="45" hidden="1" customHeight="1" outlineLevel="2" thickBot="1">
      <c r="C241" s="21" t="s">
        <v>308</v>
      </c>
      <c r="D241" s="22" t="s">
        <v>142</v>
      </c>
      <c r="E241" s="22" t="s">
        <v>143</v>
      </c>
      <c r="F241" s="23">
        <v>192245.95</v>
      </c>
    </row>
    <row r="242" spans="3:6" ht="45" hidden="1" customHeight="1" outlineLevel="2" thickBot="1">
      <c r="C242" s="24" t="s">
        <v>308</v>
      </c>
      <c r="D242" s="25" t="s">
        <v>144</v>
      </c>
      <c r="E242" s="25" t="s">
        <v>145</v>
      </c>
      <c r="F242" s="26">
        <v>182387.18</v>
      </c>
    </row>
    <row r="243" spans="3:6" ht="45" hidden="1" customHeight="1" outlineLevel="2" thickBot="1">
      <c r="C243" s="24" t="s">
        <v>308</v>
      </c>
      <c r="D243" s="25" t="s">
        <v>146</v>
      </c>
      <c r="E243" s="25" t="s">
        <v>147</v>
      </c>
      <c r="F243" s="26">
        <v>9858.77</v>
      </c>
    </row>
    <row r="244" spans="3:6" ht="45" hidden="1" customHeight="1" outlineLevel="2" thickBot="1">
      <c r="C244" s="21" t="s">
        <v>308</v>
      </c>
      <c r="D244" s="22" t="s">
        <v>148</v>
      </c>
      <c r="E244" s="22" t="s">
        <v>149</v>
      </c>
      <c r="F244" s="23">
        <v>188893.36</v>
      </c>
    </row>
    <row r="245" spans="3:6" ht="45" hidden="1" customHeight="1" outlineLevel="2" thickBot="1">
      <c r="C245" s="24" t="s">
        <v>308</v>
      </c>
      <c r="D245" s="25" t="s">
        <v>150</v>
      </c>
      <c r="E245" s="25" t="s">
        <v>151</v>
      </c>
      <c r="F245" s="26">
        <v>100165.06</v>
      </c>
    </row>
    <row r="246" spans="3:6" ht="45" hidden="1" customHeight="1" outlineLevel="2" thickBot="1">
      <c r="C246" s="24" t="s">
        <v>308</v>
      </c>
      <c r="D246" s="25" t="s">
        <v>152</v>
      </c>
      <c r="E246" s="25" t="s">
        <v>153</v>
      </c>
      <c r="F246" s="26">
        <v>29575.7</v>
      </c>
    </row>
    <row r="247" spans="3:6" ht="45" hidden="1" customHeight="1" outlineLevel="2" thickBot="1">
      <c r="C247" s="24" t="s">
        <v>308</v>
      </c>
      <c r="D247" s="25" t="s">
        <v>154</v>
      </c>
      <c r="E247" s="25" t="s">
        <v>155</v>
      </c>
      <c r="F247" s="26">
        <v>59152.6</v>
      </c>
    </row>
    <row r="248" spans="3:6" ht="45" hidden="1" customHeight="1" outlineLevel="2" thickBot="1">
      <c r="C248" s="18" t="s">
        <v>308</v>
      </c>
      <c r="D248" s="19" t="s">
        <v>156</v>
      </c>
      <c r="E248" s="19" t="s">
        <v>157</v>
      </c>
      <c r="F248" s="20">
        <v>20628700</v>
      </c>
    </row>
    <row r="249" spans="3:6" ht="45" hidden="1" customHeight="1" outlineLevel="2" thickBot="1">
      <c r="C249" s="21" t="s">
        <v>308</v>
      </c>
      <c r="D249" s="22" t="s">
        <v>178</v>
      </c>
      <c r="E249" s="22" t="s">
        <v>179</v>
      </c>
      <c r="F249" s="23">
        <v>11373000</v>
      </c>
    </row>
    <row r="250" spans="3:6" ht="45" hidden="1" customHeight="1" outlineLevel="2" thickBot="1">
      <c r="C250" s="24" t="s">
        <v>308</v>
      </c>
      <c r="D250" s="25" t="s">
        <v>182</v>
      </c>
      <c r="E250" s="25" t="s">
        <v>183</v>
      </c>
      <c r="F250" s="26">
        <v>11373000</v>
      </c>
    </row>
    <row r="251" spans="3:6" ht="45" hidden="1" customHeight="1" outlineLevel="2" thickBot="1">
      <c r="C251" s="21" t="s">
        <v>308</v>
      </c>
      <c r="D251" s="22" t="s">
        <v>192</v>
      </c>
      <c r="E251" s="22" t="s">
        <v>193</v>
      </c>
      <c r="F251" s="23">
        <v>9255700</v>
      </c>
    </row>
    <row r="252" spans="3:6" ht="45" hidden="1" customHeight="1" outlineLevel="2" thickBot="1">
      <c r="C252" s="24" t="s">
        <v>308</v>
      </c>
      <c r="D252" s="25" t="s">
        <v>196</v>
      </c>
      <c r="E252" s="25" t="s">
        <v>197</v>
      </c>
      <c r="F252" s="26">
        <v>9255700</v>
      </c>
    </row>
    <row r="253" spans="3:6" ht="45" customHeight="1" outlineLevel="1" collapsed="1" thickBot="1">
      <c r="C253" s="49" t="s">
        <v>308</v>
      </c>
      <c r="D253" s="50"/>
      <c r="E253" s="51"/>
      <c r="F253" s="23">
        <f>F248+F238</f>
        <v>21518130.309999999</v>
      </c>
    </row>
    <row r="254" spans="3:6" ht="45" hidden="1" customHeight="1" outlineLevel="2" thickBot="1">
      <c r="C254" s="18" t="s">
        <v>309</v>
      </c>
      <c r="D254" s="19" t="s">
        <v>114</v>
      </c>
      <c r="E254" s="19" t="s">
        <v>115</v>
      </c>
      <c r="F254" s="20">
        <v>35030376.310000002</v>
      </c>
    </row>
    <row r="255" spans="3:6" ht="45" hidden="1" customHeight="1" outlineLevel="2" thickBot="1">
      <c r="C255" s="21" t="s">
        <v>309</v>
      </c>
      <c r="D255" s="22" t="s">
        <v>116</v>
      </c>
      <c r="E255" s="22" t="s">
        <v>117</v>
      </c>
      <c r="F255" s="23">
        <v>14369381</v>
      </c>
    </row>
    <row r="256" spans="3:6" ht="45" hidden="1" customHeight="1" outlineLevel="2" thickBot="1">
      <c r="C256" s="24" t="s">
        <v>309</v>
      </c>
      <c r="D256" s="25" t="s">
        <v>118</v>
      </c>
      <c r="E256" s="25" t="s">
        <v>119</v>
      </c>
      <c r="F256" s="26">
        <v>14369381</v>
      </c>
    </row>
    <row r="257" spans="3:6" ht="45" hidden="1" customHeight="1" outlineLevel="2" thickBot="1">
      <c r="C257" s="21" t="s">
        <v>309</v>
      </c>
      <c r="D257" s="22" t="s">
        <v>124</v>
      </c>
      <c r="E257" s="22" t="s">
        <v>125</v>
      </c>
      <c r="F257" s="23">
        <v>524542</v>
      </c>
    </row>
    <row r="258" spans="3:6" ht="45" hidden="1" customHeight="1" outlineLevel="2" thickBot="1">
      <c r="C258" s="24" t="s">
        <v>309</v>
      </c>
      <c r="D258" s="25" t="s">
        <v>126</v>
      </c>
      <c r="E258" s="25" t="s">
        <v>127</v>
      </c>
      <c r="F258" s="26">
        <v>524542</v>
      </c>
    </row>
    <row r="259" spans="3:6" ht="45" hidden="1" customHeight="1" outlineLevel="2" thickBot="1">
      <c r="C259" s="21" t="s">
        <v>309</v>
      </c>
      <c r="D259" s="22" t="s">
        <v>130</v>
      </c>
      <c r="E259" s="22" t="s">
        <v>131</v>
      </c>
      <c r="F259" s="23">
        <v>14662393</v>
      </c>
    </row>
    <row r="260" spans="3:6" ht="45" hidden="1" customHeight="1" outlineLevel="2" thickBot="1">
      <c r="C260" s="24" t="s">
        <v>309</v>
      </c>
      <c r="D260" s="25" t="s">
        <v>132</v>
      </c>
      <c r="E260" s="25" t="s">
        <v>133</v>
      </c>
      <c r="F260" s="26">
        <v>4403153</v>
      </c>
    </row>
    <row r="261" spans="3:6" ht="45" hidden="1" customHeight="1" outlineLevel="2" thickBot="1">
      <c r="C261" s="24" t="s">
        <v>309</v>
      </c>
      <c r="D261" s="25" t="s">
        <v>134</v>
      </c>
      <c r="E261" s="25" t="s">
        <v>135</v>
      </c>
      <c r="F261" s="26">
        <v>2632308</v>
      </c>
    </row>
    <row r="262" spans="3:6" ht="45" hidden="1" customHeight="1" outlineLevel="2" thickBot="1">
      <c r="C262" s="24" t="s">
        <v>309</v>
      </c>
      <c r="D262" s="25" t="s">
        <v>136</v>
      </c>
      <c r="E262" s="25" t="s">
        <v>137</v>
      </c>
      <c r="F262" s="26">
        <v>529752</v>
      </c>
    </row>
    <row r="263" spans="3:6" ht="45" hidden="1" customHeight="1" outlineLevel="2" thickBot="1">
      <c r="C263" s="24" t="s">
        <v>309</v>
      </c>
      <c r="D263" s="25" t="s">
        <v>138</v>
      </c>
      <c r="E263" s="25" t="s">
        <v>139</v>
      </c>
      <c r="F263" s="26">
        <v>6357027</v>
      </c>
    </row>
    <row r="264" spans="3:6" ht="45" hidden="1" customHeight="1" outlineLevel="2" thickBot="1">
      <c r="C264" s="24" t="s">
        <v>309</v>
      </c>
      <c r="D264" s="25" t="s">
        <v>140</v>
      </c>
      <c r="E264" s="25" t="s">
        <v>141</v>
      </c>
      <c r="F264" s="26">
        <v>740153</v>
      </c>
    </row>
    <row r="265" spans="3:6" ht="45" hidden="1" customHeight="1" outlineLevel="2" thickBot="1">
      <c r="C265" s="21" t="s">
        <v>309</v>
      </c>
      <c r="D265" s="22" t="s">
        <v>142</v>
      </c>
      <c r="E265" s="22" t="s">
        <v>143</v>
      </c>
      <c r="F265" s="23">
        <v>2761101.29</v>
      </c>
    </row>
    <row r="266" spans="3:6" ht="45" hidden="1" customHeight="1" outlineLevel="2" thickBot="1">
      <c r="C266" s="24" t="s">
        <v>309</v>
      </c>
      <c r="D266" s="25" t="s">
        <v>144</v>
      </c>
      <c r="E266" s="25" t="s">
        <v>145</v>
      </c>
      <c r="F266" s="26">
        <v>2619506.35</v>
      </c>
    </row>
    <row r="267" spans="3:6" ht="45" hidden="1" customHeight="1" outlineLevel="2" thickBot="1">
      <c r="C267" s="24" t="s">
        <v>309</v>
      </c>
      <c r="D267" s="25" t="s">
        <v>146</v>
      </c>
      <c r="E267" s="25" t="s">
        <v>147</v>
      </c>
      <c r="F267" s="26">
        <v>141594.94</v>
      </c>
    </row>
    <row r="268" spans="3:6" ht="45" hidden="1" customHeight="1" outlineLevel="2" thickBot="1">
      <c r="C268" s="21" t="s">
        <v>309</v>
      </c>
      <c r="D268" s="22" t="s">
        <v>148</v>
      </c>
      <c r="E268" s="22" t="s">
        <v>149</v>
      </c>
      <c r="F268" s="23">
        <v>2712959.02</v>
      </c>
    </row>
    <row r="269" spans="3:6" ht="45" hidden="1" customHeight="1" outlineLevel="2" thickBot="1">
      <c r="C269" s="24" t="s">
        <v>309</v>
      </c>
      <c r="D269" s="25" t="s">
        <v>150</v>
      </c>
      <c r="E269" s="25" t="s">
        <v>151</v>
      </c>
      <c r="F269" s="26">
        <v>1438604.58</v>
      </c>
    </row>
    <row r="270" spans="3:6" ht="45" hidden="1" customHeight="1" outlineLevel="2" thickBot="1">
      <c r="C270" s="24" t="s">
        <v>309</v>
      </c>
      <c r="D270" s="25" t="s">
        <v>152</v>
      </c>
      <c r="E270" s="25" t="s">
        <v>153</v>
      </c>
      <c r="F270" s="26">
        <v>424784.81</v>
      </c>
    </row>
    <row r="271" spans="3:6" ht="45" hidden="1" customHeight="1" outlineLevel="2" thickBot="1">
      <c r="C271" s="24" t="s">
        <v>309</v>
      </c>
      <c r="D271" s="25" t="s">
        <v>154</v>
      </c>
      <c r="E271" s="25" t="s">
        <v>155</v>
      </c>
      <c r="F271" s="26">
        <v>849569.63</v>
      </c>
    </row>
    <row r="272" spans="3:6" ht="45" hidden="1" customHeight="1" outlineLevel="2" thickBot="1">
      <c r="C272" s="18" t="s">
        <v>309</v>
      </c>
      <c r="D272" s="19" t="s">
        <v>156</v>
      </c>
      <c r="E272" s="19" t="s">
        <v>157</v>
      </c>
      <c r="F272" s="20">
        <v>2354608.73</v>
      </c>
    </row>
    <row r="273" spans="3:6" ht="45" hidden="1" customHeight="1" outlineLevel="2" thickBot="1">
      <c r="C273" s="21" t="s">
        <v>309</v>
      </c>
      <c r="D273" s="22" t="s">
        <v>158</v>
      </c>
      <c r="E273" s="22" t="s">
        <v>159</v>
      </c>
      <c r="F273" s="23">
        <v>94927.73</v>
      </c>
    </row>
    <row r="274" spans="3:6" ht="45" hidden="1" customHeight="1" outlineLevel="2" thickBot="1">
      <c r="C274" s="24" t="s">
        <v>309</v>
      </c>
      <c r="D274" s="25" t="s">
        <v>166</v>
      </c>
      <c r="E274" s="25" t="s">
        <v>167</v>
      </c>
      <c r="F274" s="26">
        <v>94927.73</v>
      </c>
    </row>
    <row r="275" spans="3:6" ht="45" hidden="1" customHeight="1" outlineLevel="2" thickBot="1">
      <c r="C275" s="21" t="s">
        <v>309</v>
      </c>
      <c r="D275" s="22" t="s">
        <v>168</v>
      </c>
      <c r="E275" s="22" t="s">
        <v>169</v>
      </c>
      <c r="F275" s="23">
        <v>281000</v>
      </c>
    </row>
    <row r="276" spans="3:6" ht="45" hidden="1" customHeight="1" outlineLevel="2" thickBot="1">
      <c r="C276" s="24" t="s">
        <v>309</v>
      </c>
      <c r="D276" s="25" t="s">
        <v>174</v>
      </c>
      <c r="E276" s="25" t="s">
        <v>175</v>
      </c>
      <c r="F276" s="26">
        <v>281000</v>
      </c>
    </row>
    <row r="277" spans="3:6" ht="45" hidden="1" customHeight="1" outlineLevel="2" thickBot="1">
      <c r="C277" s="21" t="s">
        <v>309</v>
      </c>
      <c r="D277" s="22" t="s">
        <v>184</v>
      </c>
      <c r="E277" s="22" t="s">
        <v>185</v>
      </c>
      <c r="F277" s="23">
        <v>5150</v>
      </c>
    </row>
    <row r="278" spans="3:6" ht="45" hidden="1" customHeight="1" outlineLevel="2" thickBot="1">
      <c r="C278" s="24" t="s">
        <v>309</v>
      </c>
      <c r="D278" s="25" t="s">
        <v>186</v>
      </c>
      <c r="E278" s="25" t="s">
        <v>187</v>
      </c>
      <c r="F278" s="26">
        <v>5150</v>
      </c>
    </row>
    <row r="279" spans="3:6" ht="45" hidden="1" customHeight="1" outlineLevel="2" thickBot="1">
      <c r="C279" s="21" t="s">
        <v>309</v>
      </c>
      <c r="D279" s="22" t="s">
        <v>188</v>
      </c>
      <c r="E279" s="22" t="s">
        <v>189</v>
      </c>
      <c r="F279" s="23">
        <v>1308376</v>
      </c>
    </row>
    <row r="280" spans="3:6" ht="45" hidden="1" customHeight="1" outlineLevel="2" thickBot="1">
      <c r="C280" s="24" t="s">
        <v>309</v>
      </c>
      <c r="D280" s="25" t="s">
        <v>190</v>
      </c>
      <c r="E280" s="25" t="s">
        <v>191</v>
      </c>
      <c r="F280" s="26">
        <v>1308376</v>
      </c>
    </row>
    <row r="281" spans="3:6" ht="45" hidden="1" customHeight="1" outlineLevel="2" thickBot="1">
      <c r="C281" s="21" t="s">
        <v>309</v>
      </c>
      <c r="D281" s="22" t="s">
        <v>192</v>
      </c>
      <c r="E281" s="22" t="s">
        <v>193</v>
      </c>
      <c r="F281" s="23">
        <v>534055</v>
      </c>
    </row>
    <row r="282" spans="3:6" ht="45" hidden="1" customHeight="1" outlineLevel="2" thickBot="1">
      <c r="C282" s="24" t="s">
        <v>309</v>
      </c>
      <c r="D282" s="25" t="s">
        <v>194</v>
      </c>
      <c r="E282" s="25" t="s">
        <v>195</v>
      </c>
      <c r="F282" s="26">
        <v>94555</v>
      </c>
    </row>
    <row r="283" spans="3:6" ht="45" hidden="1" customHeight="1" outlineLevel="2" thickBot="1">
      <c r="C283" s="24" t="s">
        <v>309</v>
      </c>
      <c r="D283" s="25" t="s">
        <v>196</v>
      </c>
      <c r="E283" s="25" t="s">
        <v>197</v>
      </c>
      <c r="F283" s="26">
        <v>439500</v>
      </c>
    </row>
    <row r="284" spans="3:6" ht="45" hidden="1" customHeight="1" outlineLevel="2" thickBot="1">
      <c r="C284" s="21" t="s">
        <v>309</v>
      </c>
      <c r="D284" s="22" t="s">
        <v>200</v>
      </c>
      <c r="E284" s="22" t="s">
        <v>201</v>
      </c>
      <c r="F284" s="23">
        <v>131100</v>
      </c>
    </row>
    <row r="285" spans="3:6" ht="45" hidden="1" customHeight="1" outlineLevel="2" thickBot="1">
      <c r="C285" s="24" t="s">
        <v>309</v>
      </c>
      <c r="D285" s="25" t="s">
        <v>212</v>
      </c>
      <c r="E285" s="25" t="s">
        <v>213</v>
      </c>
      <c r="F285" s="26">
        <v>131100</v>
      </c>
    </row>
    <row r="286" spans="3:6" ht="45" hidden="1" customHeight="1" outlineLevel="2" thickBot="1">
      <c r="C286" s="18" t="s">
        <v>309</v>
      </c>
      <c r="D286" s="19" t="s">
        <v>218</v>
      </c>
      <c r="E286" s="19" t="s">
        <v>219</v>
      </c>
      <c r="F286" s="20">
        <v>180652</v>
      </c>
    </row>
    <row r="287" spans="3:6" ht="45" hidden="1" customHeight="1" outlineLevel="2" thickBot="1">
      <c r="C287" s="21" t="s">
        <v>309</v>
      </c>
      <c r="D287" s="22" t="s">
        <v>228</v>
      </c>
      <c r="E287" s="22" t="s">
        <v>229</v>
      </c>
      <c r="F287" s="23">
        <v>144581</v>
      </c>
    </row>
    <row r="288" spans="3:6" ht="45" hidden="1" customHeight="1" outlineLevel="2" thickBot="1">
      <c r="C288" s="24" t="s">
        <v>309</v>
      </c>
      <c r="D288" s="25" t="s">
        <v>230</v>
      </c>
      <c r="E288" s="25" t="s">
        <v>231</v>
      </c>
      <c r="F288" s="26">
        <v>144581</v>
      </c>
    </row>
    <row r="289" spans="3:6" ht="45" hidden="1" customHeight="1" outlineLevel="2" thickBot="1">
      <c r="C289" s="21" t="s">
        <v>309</v>
      </c>
      <c r="D289" s="22" t="s">
        <v>244</v>
      </c>
      <c r="E289" s="22" t="s">
        <v>245</v>
      </c>
      <c r="F289" s="23">
        <v>36071</v>
      </c>
    </row>
    <row r="290" spans="3:6" ht="45" hidden="1" customHeight="1" outlineLevel="2" thickBot="1">
      <c r="C290" s="24" t="s">
        <v>309</v>
      </c>
      <c r="D290" s="25" t="s">
        <v>248</v>
      </c>
      <c r="E290" s="25" t="s">
        <v>249</v>
      </c>
      <c r="F290" s="26">
        <v>36071</v>
      </c>
    </row>
    <row r="291" spans="3:6" ht="45" customHeight="1" outlineLevel="1" collapsed="1" thickBot="1">
      <c r="C291" s="49" t="s">
        <v>331</v>
      </c>
      <c r="D291" s="50"/>
      <c r="E291" s="51"/>
      <c r="F291" s="23">
        <f>F286+F272+F254</f>
        <v>37565637.039999999</v>
      </c>
    </row>
    <row r="292" spans="3:6" ht="45" hidden="1" customHeight="1" outlineLevel="2" thickBot="1">
      <c r="C292" s="18" t="s">
        <v>310</v>
      </c>
      <c r="D292" s="19" t="s">
        <v>114</v>
      </c>
      <c r="E292" s="19" t="s">
        <v>115</v>
      </c>
      <c r="F292" s="20">
        <v>29481470.920000002</v>
      </c>
    </row>
    <row r="293" spans="3:6" ht="45" hidden="1" customHeight="1" outlineLevel="2" thickBot="1">
      <c r="C293" s="21" t="s">
        <v>310</v>
      </c>
      <c r="D293" s="22" t="s">
        <v>116</v>
      </c>
      <c r="E293" s="22" t="s">
        <v>117</v>
      </c>
      <c r="F293" s="23">
        <v>14729442</v>
      </c>
    </row>
    <row r="294" spans="3:6" ht="45" hidden="1" customHeight="1" outlineLevel="2" thickBot="1">
      <c r="C294" s="24" t="s">
        <v>310</v>
      </c>
      <c r="D294" s="25" t="s">
        <v>118</v>
      </c>
      <c r="E294" s="25" t="s">
        <v>119</v>
      </c>
      <c r="F294" s="26">
        <v>14729442</v>
      </c>
    </row>
    <row r="295" spans="3:6" ht="45" hidden="1" customHeight="1" outlineLevel="2" thickBot="1">
      <c r="C295" s="21" t="s">
        <v>310</v>
      </c>
      <c r="D295" s="22" t="s">
        <v>124</v>
      </c>
      <c r="E295" s="22" t="s">
        <v>125</v>
      </c>
      <c r="F295" s="23">
        <v>376890</v>
      </c>
    </row>
    <row r="296" spans="3:6" ht="45" hidden="1" customHeight="1" outlineLevel="2" thickBot="1">
      <c r="C296" s="24" t="s">
        <v>310</v>
      </c>
      <c r="D296" s="25" t="s">
        <v>126</v>
      </c>
      <c r="E296" s="25" t="s">
        <v>127</v>
      </c>
      <c r="F296" s="26">
        <v>376890</v>
      </c>
    </row>
    <row r="297" spans="3:6" ht="45" hidden="1" customHeight="1" outlineLevel="2" thickBot="1">
      <c r="C297" s="21" t="s">
        <v>310</v>
      </c>
      <c r="D297" s="22" t="s">
        <v>130</v>
      </c>
      <c r="E297" s="22" t="s">
        <v>131</v>
      </c>
      <c r="F297" s="23">
        <v>9722466</v>
      </c>
    </row>
    <row r="298" spans="3:6" ht="45" hidden="1" customHeight="1" outlineLevel="2" thickBot="1">
      <c r="C298" s="24" t="s">
        <v>310</v>
      </c>
      <c r="D298" s="25" t="s">
        <v>132</v>
      </c>
      <c r="E298" s="25" t="s">
        <v>133</v>
      </c>
      <c r="F298" s="26">
        <v>3895259</v>
      </c>
    </row>
    <row r="299" spans="3:6" ht="45" hidden="1" customHeight="1" outlineLevel="2" thickBot="1">
      <c r="C299" s="24" t="s">
        <v>310</v>
      </c>
      <c r="D299" s="25" t="s">
        <v>136</v>
      </c>
      <c r="E299" s="25" t="s">
        <v>137</v>
      </c>
      <c r="F299" s="26">
        <v>438268</v>
      </c>
    </row>
    <row r="300" spans="3:6" ht="45" hidden="1" customHeight="1" outlineLevel="2" thickBot="1">
      <c r="C300" s="24" t="s">
        <v>310</v>
      </c>
      <c r="D300" s="25" t="s">
        <v>138</v>
      </c>
      <c r="E300" s="25" t="s">
        <v>139</v>
      </c>
      <c r="F300" s="26">
        <v>5259220</v>
      </c>
    </row>
    <row r="301" spans="3:6" ht="45" hidden="1" customHeight="1" outlineLevel="2" thickBot="1">
      <c r="C301" s="24" t="s">
        <v>310</v>
      </c>
      <c r="D301" s="25" t="s">
        <v>140</v>
      </c>
      <c r="E301" s="25" t="s">
        <v>141</v>
      </c>
      <c r="F301" s="26">
        <v>129719</v>
      </c>
    </row>
    <row r="302" spans="3:6" ht="45" hidden="1" customHeight="1" outlineLevel="2" thickBot="1">
      <c r="C302" s="21" t="s">
        <v>310</v>
      </c>
      <c r="D302" s="22" t="s">
        <v>142</v>
      </c>
      <c r="E302" s="22" t="s">
        <v>143</v>
      </c>
      <c r="F302" s="23">
        <v>2346795.71</v>
      </c>
    </row>
    <row r="303" spans="3:6" ht="45" hidden="1" customHeight="1" outlineLevel="2" thickBot="1">
      <c r="C303" s="24" t="s">
        <v>310</v>
      </c>
      <c r="D303" s="25" t="s">
        <v>144</v>
      </c>
      <c r="E303" s="25" t="s">
        <v>145</v>
      </c>
      <c r="F303" s="26">
        <v>2226447.2000000002</v>
      </c>
    </row>
    <row r="304" spans="3:6" ht="45" hidden="1" customHeight="1" outlineLevel="2" thickBot="1">
      <c r="C304" s="24" t="s">
        <v>310</v>
      </c>
      <c r="D304" s="25" t="s">
        <v>146</v>
      </c>
      <c r="E304" s="25" t="s">
        <v>147</v>
      </c>
      <c r="F304" s="26">
        <v>120348.51</v>
      </c>
    </row>
    <row r="305" spans="3:6" ht="45" hidden="1" customHeight="1" outlineLevel="2" thickBot="1">
      <c r="C305" s="21" t="s">
        <v>310</v>
      </c>
      <c r="D305" s="22" t="s">
        <v>148</v>
      </c>
      <c r="E305" s="22" t="s">
        <v>149</v>
      </c>
      <c r="F305" s="23">
        <v>2305877.21</v>
      </c>
    </row>
    <row r="306" spans="3:6" ht="45" hidden="1" customHeight="1" outlineLevel="2" thickBot="1">
      <c r="C306" s="24" t="s">
        <v>310</v>
      </c>
      <c r="D306" s="25" t="s">
        <v>150</v>
      </c>
      <c r="E306" s="25" t="s">
        <v>151</v>
      </c>
      <c r="F306" s="26">
        <v>1222740.73</v>
      </c>
    </row>
    <row r="307" spans="3:6" ht="45" hidden="1" customHeight="1" outlineLevel="2" thickBot="1">
      <c r="C307" s="24" t="s">
        <v>310</v>
      </c>
      <c r="D307" s="25" t="s">
        <v>152</v>
      </c>
      <c r="E307" s="25" t="s">
        <v>153</v>
      </c>
      <c r="F307" s="26">
        <v>361045.49</v>
      </c>
    </row>
    <row r="308" spans="3:6" ht="45" hidden="1" customHeight="1" outlineLevel="2" thickBot="1">
      <c r="C308" s="24" t="s">
        <v>310</v>
      </c>
      <c r="D308" s="25" t="s">
        <v>154</v>
      </c>
      <c r="E308" s="25" t="s">
        <v>155</v>
      </c>
      <c r="F308" s="26">
        <v>722090.99</v>
      </c>
    </row>
    <row r="309" spans="3:6" ht="45" hidden="1" customHeight="1" outlineLevel="2" thickBot="1">
      <c r="C309" s="18" t="s">
        <v>310</v>
      </c>
      <c r="D309" s="19" t="s">
        <v>156</v>
      </c>
      <c r="E309" s="19" t="s">
        <v>157</v>
      </c>
      <c r="F309" s="20">
        <v>1572512</v>
      </c>
    </row>
    <row r="310" spans="3:6" ht="45" hidden="1" customHeight="1" outlineLevel="2" thickBot="1">
      <c r="C310" s="21" t="s">
        <v>310</v>
      </c>
      <c r="D310" s="22" t="s">
        <v>184</v>
      </c>
      <c r="E310" s="22" t="s">
        <v>185</v>
      </c>
      <c r="F310" s="23">
        <v>20600</v>
      </c>
    </row>
    <row r="311" spans="3:6" ht="45" hidden="1" customHeight="1" outlineLevel="2" thickBot="1">
      <c r="C311" s="24" t="s">
        <v>310</v>
      </c>
      <c r="D311" s="25" t="s">
        <v>186</v>
      </c>
      <c r="E311" s="25" t="s">
        <v>187</v>
      </c>
      <c r="F311" s="26">
        <v>20600</v>
      </c>
    </row>
    <row r="312" spans="3:6" ht="45" hidden="1" customHeight="1" outlineLevel="2" thickBot="1">
      <c r="C312" s="21" t="s">
        <v>310</v>
      </c>
      <c r="D312" s="22" t="s">
        <v>188</v>
      </c>
      <c r="E312" s="22" t="s">
        <v>189</v>
      </c>
      <c r="F312" s="23">
        <v>1551912</v>
      </c>
    </row>
    <row r="313" spans="3:6" ht="45" hidden="1" customHeight="1" outlineLevel="2" thickBot="1">
      <c r="C313" s="24" t="s">
        <v>310</v>
      </c>
      <c r="D313" s="25" t="s">
        <v>190</v>
      </c>
      <c r="E313" s="25" t="s">
        <v>191</v>
      </c>
      <c r="F313" s="26">
        <v>1551912</v>
      </c>
    </row>
    <row r="314" spans="3:6" ht="45" hidden="1" customHeight="1" outlineLevel="2" thickBot="1">
      <c r="C314" s="18" t="s">
        <v>310</v>
      </c>
      <c r="D314" s="19" t="s">
        <v>218</v>
      </c>
      <c r="E314" s="19" t="s">
        <v>219</v>
      </c>
      <c r="F314" s="20">
        <v>642309</v>
      </c>
    </row>
    <row r="315" spans="3:6" ht="45" hidden="1" customHeight="1" outlineLevel="2" thickBot="1">
      <c r="C315" s="21" t="s">
        <v>310</v>
      </c>
      <c r="D315" s="22" t="s">
        <v>220</v>
      </c>
      <c r="E315" s="22" t="s">
        <v>221</v>
      </c>
      <c r="F315" s="23">
        <v>502309</v>
      </c>
    </row>
    <row r="316" spans="3:6" ht="45" hidden="1" customHeight="1" outlineLevel="2" thickBot="1">
      <c r="C316" s="24" t="s">
        <v>310</v>
      </c>
      <c r="D316" s="25" t="s">
        <v>222</v>
      </c>
      <c r="E316" s="25" t="s">
        <v>223</v>
      </c>
      <c r="F316" s="26">
        <v>34374</v>
      </c>
    </row>
    <row r="317" spans="3:6" ht="45" hidden="1" customHeight="1" outlineLevel="2" thickBot="1">
      <c r="C317" s="24" t="s">
        <v>310</v>
      </c>
      <c r="D317" s="25" t="s">
        <v>224</v>
      </c>
      <c r="E317" s="25" t="s">
        <v>225</v>
      </c>
      <c r="F317" s="26">
        <v>467935</v>
      </c>
    </row>
    <row r="318" spans="3:6" ht="45" hidden="1" customHeight="1" outlineLevel="2" thickBot="1">
      <c r="C318" s="21" t="s">
        <v>310</v>
      </c>
      <c r="D318" s="22" t="s">
        <v>244</v>
      </c>
      <c r="E318" s="22" t="s">
        <v>245</v>
      </c>
      <c r="F318" s="23">
        <v>140000</v>
      </c>
    </row>
    <row r="319" spans="3:6" ht="45" hidden="1" customHeight="1" outlineLevel="2" thickBot="1">
      <c r="C319" s="24" t="s">
        <v>310</v>
      </c>
      <c r="D319" s="25" t="s">
        <v>250</v>
      </c>
      <c r="E319" s="25" t="s">
        <v>251</v>
      </c>
      <c r="F319" s="26">
        <v>140000</v>
      </c>
    </row>
    <row r="320" spans="3:6" ht="45" hidden="1" customHeight="1" outlineLevel="2" thickBot="1">
      <c r="C320" s="18" t="s">
        <v>310</v>
      </c>
      <c r="D320" s="19" t="s">
        <v>268</v>
      </c>
      <c r="E320" s="19" t="s">
        <v>84</v>
      </c>
      <c r="F320" s="20">
        <v>5634</v>
      </c>
    </row>
    <row r="321" spans="3:6" ht="45" hidden="1" customHeight="1" outlineLevel="2" thickBot="1">
      <c r="C321" s="21" t="s">
        <v>310</v>
      </c>
      <c r="D321" s="22" t="s">
        <v>273</v>
      </c>
      <c r="E321" s="22" t="s">
        <v>274</v>
      </c>
      <c r="F321" s="23">
        <v>5634</v>
      </c>
    </row>
    <row r="322" spans="3:6" ht="45" hidden="1" customHeight="1" outlineLevel="2" thickBot="1">
      <c r="C322" s="24" t="s">
        <v>310</v>
      </c>
      <c r="D322" s="25" t="s">
        <v>275</v>
      </c>
      <c r="E322" s="25" t="s">
        <v>276</v>
      </c>
      <c r="F322" s="26">
        <v>5634</v>
      </c>
    </row>
    <row r="323" spans="3:6" ht="45" customHeight="1" outlineLevel="1" collapsed="1" thickBot="1">
      <c r="C323" s="49" t="s">
        <v>310</v>
      </c>
      <c r="D323" s="50"/>
      <c r="E323" s="51"/>
      <c r="F323" s="23">
        <f>F320+F314+F309+F292</f>
        <v>31701925.920000002</v>
      </c>
    </row>
    <row r="324" spans="3:6" ht="45" hidden="1" customHeight="1" outlineLevel="2" thickBot="1">
      <c r="C324" s="18" t="s">
        <v>311</v>
      </c>
      <c r="D324" s="19" t="s">
        <v>114</v>
      </c>
      <c r="E324" s="19" t="s">
        <v>115</v>
      </c>
      <c r="F324" s="20">
        <v>2504432.61</v>
      </c>
    </row>
    <row r="325" spans="3:6" ht="45" hidden="1" customHeight="1" outlineLevel="2" thickBot="1">
      <c r="C325" s="21" t="s">
        <v>311</v>
      </c>
      <c r="D325" s="22" t="s">
        <v>116</v>
      </c>
      <c r="E325" s="22" t="s">
        <v>117</v>
      </c>
      <c r="F325" s="23">
        <v>1416469</v>
      </c>
    </row>
    <row r="326" spans="3:6" ht="45" hidden="1" customHeight="1" outlineLevel="2" thickBot="1">
      <c r="C326" s="24" t="s">
        <v>311</v>
      </c>
      <c r="D326" s="25" t="s">
        <v>118</v>
      </c>
      <c r="E326" s="25" t="s">
        <v>119</v>
      </c>
      <c r="F326" s="26">
        <v>1416469</v>
      </c>
    </row>
    <row r="327" spans="3:6" ht="45" hidden="1" customHeight="1" outlineLevel="2" thickBot="1">
      <c r="C327" s="21" t="s">
        <v>311</v>
      </c>
      <c r="D327" s="22" t="s">
        <v>124</v>
      </c>
      <c r="E327" s="22" t="s">
        <v>125</v>
      </c>
      <c r="F327" s="23">
        <v>109722</v>
      </c>
    </row>
    <row r="328" spans="3:6" ht="45" hidden="1" customHeight="1" outlineLevel="2" thickBot="1">
      <c r="C328" s="24" t="s">
        <v>311</v>
      </c>
      <c r="D328" s="25" t="s">
        <v>126</v>
      </c>
      <c r="E328" s="25" t="s">
        <v>127</v>
      </c>
      <c r="F328" s="26">
        <v>109722</v>
      </c>
    </row>
    <row r="329" spans="3:6" ht="45" hidden="1" customHeight="1" outlineLevel="2" thickBot="1">
      <c r="C329" s="21" t="s">
        <v>311</v>
      </c>
      <c r="D329" s="22" t="s">
        <v>130</v>
      </c>
      <c r="E329" s="22" t="s">
        <v>131</v>
      </c>
      <c r="F329" s="23">
        <v>581766</v>
      </c>
    </row>
    <row r="330" spans="3:6" ht="45" hidden="1" customHeight="1" outlineLevel="2" thickBot="1">
      <c r="C330" s="24" t="s">
        <v>311</v>
      </c>
      <c r="D330" s="25" t="s">
        <v>132</v>
      </c>
      <c r="E330" s="25" t="s">
        <v>133</v>
      </c>
      <c r="F330" s="26">
        <v>91787</v>
      </c>
    </row>
    <row r="331" spans="3:6" ht="45" hidden="1" customHeight="1" outlineLevel="2" thickBot="1">
      <c r="C331" s="24" t="s">
        <v>311</v>
      </c>
      <c r="D331" s="25" t="s">
        <v>136</v>
      </c>
      <c r="E331" s="25" t="s">
        <v>137</v>
      </c>
      <c r="F331" s="26">
        <v>37691</v>
      </c>
    </row>
    <row r="332" spans="3:6" ht="45" hidden="1" customHeight="1" outlineLevel="2" thickBot="1">
      <c r="C332" s="24" t="s">
        <v>311</v>
      </c>
      <c r="D332" s="25" t="s">
        <v>138</v>
      </c>
      <c r="E332" s="25" t="s">
        <v>139</v>
      </c>
      <c r="F332" s="26">
        <v>452288</v>
      </c>
    </row>
    <row r="333" spans="3:6" ht="45" hidden="1" customHeight="1" outlineLevel="2" thickBot="1">
      <c r="C333" s="21" t="s">
        <v>311</v>
      </c>
      <c r="D333" s="22" t="s">
        <v>142</v>
      </c>
      <c r="E333" s="22" t="s">
        <v>143</v>
      </c>
      <c r="F333" s="23">
        <v>199981.24</v>
      </c>
    </row>
    <row r="334" spans="3:6" ht="45" hidden="1" customHeight="1" outlineLevel="2" thickBot="1">
      <c r="C334" s="24" t="s">
        <v>311</v>
      </c>
      <c r="D334" s="25" t="s">
        <v>144</v>
      </c>
      <c r="E334" s="25" t="s">
        <v>145</v>
      </c>
      <c r="F334" s="26">
        <v>189725.79</v>
      </c>
    </row>
    <row r="335" spans="3:6" ht="45" hidden="1" customHeight="1" outlineLevel="2" thickBot="1">
      <c r="C335" s="24" t="s">
        <v>311</v>
      </c>
      <c r="D335" s="25" t="s">
        <v>146</v>
      </c>
      <c r="E335" s="25" t="s">
        <v>147</v>
      </c>
      <c r="F335" s="26">
        <v>10255.450000000001</v>
      </c>
    </row>
    <row r="336" spans="3:6" ht="45" hidden="1" customHeight="1" outlineLevel="2" thickBot="1">
      <c r="C336" s="21" t="s">
        <v>311</v>
      </c>
      <c r="D336" s="22" t="s">
        <v>148</v>
      </c>
      <c r="E336" s="22" t="s">
        <v>149</v>
      </c>
      <c r="F336" s="23">
        <v>196494.37</v>
      </c>
    </row>
    <row r="337" spans="3:6" ht="45" hidden="1" customHeight="1" outlineLevel="2" thickBot="1">
      <c r="C337" s="24" t="s">
        <v>311</v>
      </c>
      <c r="D337" s="25" t="s">
        <v>150</v>
      </c>
      <c r="E337" s="25" t="s">
        <v>151</v>
      </c>
      <c r="F337" s="26">
        <v>104195.35</v>
      </c>
    </row>
    <row r="338" spans="3:6" ht="45" hidden="1" customHeight="1" outlineLevel="2" thickBot="1">
      <c r="C338" s="24" t="s">
        <v>311</v>
      </c>
      <c r="D338" s="25" t="s">
        <v>152</v>
      </c>
      <c r="E338" s="25" t="s">
        <v>153</v>
      </c>
      <c r="F338" s="26">
        <v>30766.34</v>
      </c>
    </row>
    <row r="339" spans="3:6" ht="45" hidden="1" customHeight="1" outlineLevel="2" thickBot="1">
      <c r="C339" s="24" t="s">
        <v>311</v>
      </c>
      <c r="D339" s="25" t="s">
        <v>154</v>
      </c>
      <c r="E339" s="25" t="s">
        <v>155</v>
      </c>
      <c r="F339" s="26">
        <v>61532.68</v>
      </c>
    </row>
    <row r="340" spans="3:6" ht="45" hidden="1" customHeight="1" outlineLevel="2" thickBot="1">
      <c r="C340" s="18" t="s">
        <v>311</v>
      </c>
      <c r="D340" s="19" t="s">
        <v>156</v>
      </c>
      <c r="E340" s="19" t="s">
        <v>157</v>
      </c>
      <c r="F340" s="20">
        <v>1645509.76</v>
      </c>
    </row>
    <row r="341" spans="3:6" ht="45" hidden="1" customHeight="1" outlineLevel="2" thickBot="1">
      <c r="C341" s="21" t="s">
        <v>311</v>
      </c>
      <c r="D341" s="22" t="s">
        <v>158</v>
      </c>
      <c r="E341" s="22" t="s">
        <v>159</v>
      </c>
      <c r="F341" s="23">
        <v>483085.76</v>
      </c>
    </row>
    <row r="342" spans="3:6" ht="45" hidden="1" customHeight="1" outlineLevel="2" thickBot="1">
      <c r="C342" s="24" t="s">
        <v>311</v>
      </c>
      <c r="D342" s="25" t="s">
        <v>160</v>
      </c>
      <c r="E342" s="25" t="s">
        <v>161</v>
      </c>
      <c r="F342" s="26">
        <v>340465</v>
      </c>
    </row>
    <row r="343" spans="3:6" ht="45" hidden="1" customHeight="1" outlineLevel="2" thickBot="1">
      <c r="C343" s="24" t="s">
        <v>311</v>
      </c>
      <c r="D343" s="25" t="s">
        <v>162</v>
      </c>
      <c r="E343" s="25" t="s">
        <v>163</v>
      </c>
      <c r="F343" s="26">
        <v>125197</v>
      </c>
    </row>
    <row r="344" spans="3:6" ht="45" hidden="1" customHeight="1" outlineLevel="2" thickBot="1">
      <c r="C344" s="24" t="s">
        <v>311</v>
      </c>
      <c r="D344" s="25" t="s">
        <v>166</v>
      </c>
      <c r="E344" s="25" t="s">
        <v>167</v>
      </c>
      <c r="F344" s="26">
        <v>17423.759999999998</v>
      </c>
    </row>
    <row r="345" spans="3:6" ht="45" hidden="1" customHeight="1" outlineLevel="2" thickBot="1">
      <c r="C345" s="21" t="s">
        <v>311</v>
      </c>
      <c r="D345" s="22" t="s">
        <v>178</v>
      </c>
      <c r="E345" s="22" t="s">
        <v>179</v>
      </c>
      <c r="F345" s="23">
        <v>1037064</v>
      </c>
    </row>
    <row r="346" spans="3:6" ht="45" hidden="1" customHeight="1" outlineLevel="2" thickBot="1">
      <c r="C346" s="24" t="s">
        <v>311</v>
      </c>
      <c r="D346" s="25" t="s">
        <v>180</v>
      </c>
      <c r="E346" s="25" t="s">
        <v>181</v>
      </c>
      <c r="F346" s="26">
        <v>1037064</v>
      </c>
    </row>
    <row r="347" spans="3:6" ht="45" hidden="1" customHeight="1" outlineLevel="2" thickBot="1">
      <c r="C347" s="21" t="s">
        <v>311</v>
      </c>
      <c r="D347" s="22" t="s">
        <v>188</v>
      </c>
      <c r="E347" s="22" t="s">
        <v>189</v>
      </c>
      <c r="F347" s="23">
        <v>118280</v>
      </c>
    </row>
    <row r="348" spans="3:6" ht="45" hidden="1" customHeight="1" outlineLevel="2" thickBot="1">
      <c r="C348" s="24" t="s">
        <v>311</v>
      </c>
      <c r="D348" s="25" t="s">
        <v>190</v>
      </c>
      <c r="E348" s="25" t="s">
        <v>191</v>
      </c>
      <c r="F348" s="26">
        <v>118280</v>
      </c>
    </row>
    <row r="349" spans="3:6" ht="45" hidden="1" customHeight="1" outlineLevel="2" thickBot="1">
      <c r="C349" s="21" t="s">
        <v>311</v>
      </c>
      <c r="D349" s="22" t="s">
        <v>200</v>
      </c>
      <c r="E349" s="22" t="s">
        <v>201</v>
      </c>
      <c r="F349" s="23">
        <v>7080</v>
      </c>
    </row>
    <row r="350" spans="3:6" ht="45" hidden="1" customHeight="1" outlineLevel="2" thickBot="1">
      <c r="C350" s="24" t="s">
        <v>311</v>
      </c>
      <c r="D350" s="25" t="s">
        <v>206</v>
      </c>
      <c r="E350" s="25" t="s">
        <v>207</v>
      </c>
      <c r="F350" s="26">
        <v>7080</v>
      </c>
    </row>
    <row r="351" spans="3:6" ht="45" hidden="1" customHeight="1" outlineLevel="2" thickBot="1">
      <c r="C351" s="18" t="s">
        <v>311</v>
      </c>
      <c r="D351" s="19" t="s">
        <v>218</v>
      </c>
      <c r="E351" s="19" t="s">
        <v>219</v>
      </c>
      <c r="F351" s="20">
        <v>662240</v>
      </c>
    </row>
    <row r="352" spans="3:6" ht="45" hidden="1" customHeight="1" outlineLevel="2" thickBot="1">
      <c r="C352" s="21" t="s">
        <v>311</v>
      </c>
      <c r="D352" s="22" t="s">
        <v>220</v>
      </c>
      <c r="E352" s="22" t="s">
        <v>221</v>
      </c>
      <c r="F352" s="23">
        <v>72386</v>
      </c>
    </row>
    <row r="353" spans="3:6" ht="45" hidden="1" customHeight="1" outlineLevel="2" thickBot="1">
      <c r="C353" s="24" t="s">
        <v>311</v>
      </c>
      <c r="D353" s="25" t="s">
        <v>222</v>
      </c>
      <c r="E353" s="25" t="s">
        <v>223</v>
      </c>
      <c r="F353" s="26">
        <v>13958</v>
      </c>
    </row>
    <row r="354" spans="3:6" ht="45" hidden="1" customHeight="1" outlineLevel="2" thickBot="1">
      <c r="C354" s="24" t="s">
        <v>311</v>
      </c>
      <c r="D354" s="25" t="s">
        <v>224</v>
      </c>
      <c r="E354" s="25" t="s">
        <v>225</v>
      </c>
      <c r="F354" s="26">
        <v>58428</v>
      </c>
    </row>
    <row r="355" spans="3:6" ht="45" hidden="1" customHeight="1" outlineLevel="2" thickBot="1">
      <c r="C355" s="21" t="s">
        <v>311</v>
      </c>
      <c r="D355" s="22" t="s">
        <v>232</v>
      </c>
      <c r="E355" s="22" t="s">
        <v>233</v>
      </c>
      <c r="F355" s="23">
        <v>86950</v>
      </c>
    </row>
    <row r="356" spans="3:6" ht="45" hidden="1" customHeight="1" outlineLevel="2" thickBot="1">
      <c r="C356" s="24" t="s">
        <v>311</v>
      </c>
      <c r="D356" s="25" t="s">
        <v>236</v>
      </c>
      <c r="E356" s="25" t="s">
        <v>237</v>
      </c>
      <c r="F356" s="26">
        <v>86950</v>
      </c>
    </row>
    <row r="357" spans="3:6" ht="45" hidden="1" customHeight="1" outlineLevel="2" thickBot="1">
      <c r="C357" s="21" t="s">
        <v>311</v>
      </c>
      <c r="D357" s="22" t="s">
        <v>238</v>
      </c>
      <c r="E357" s="22" t="s">
        <v>239</v>
      </c>
      <c r="F357" s="23">
        <v>32104</v>
      </c>
    </row>
    <row r="358" spans="3:6" ht="45" hidden="1" customHeight="1" outlineLevel="2" thickBot="1">
      <c r="C358" s="24" t="s">
        <v>311</v>
      </c>
      <c r="D358" s="25" t="s">
        <v>240</v>
      </c>
      <c r="E358" s="25" t="s">
        <v>241</v>
      </c>
      <c r="F358" s="26">
        <v>32104</v>
      </c>
    </row>
    <row r="359" spans="3:6" ht="45" hidden="1" customHeight="1" outlineLevel="2" thickBot="1">
      <c r="C359" s="21" t="s">
        <v>311</v>
      </c>
      <c r="D359" s="22" t="s">
        <v>244</v>
      </c>
      <c r="E359" s="22" t="s">
        <v>245</v>
      </c>
      <c r="F359" s="23">
        <v>470800</v>
      </c>
    </row>
    <row r="360" spans="3:6" ht="45" hidden="1" customHeight="1" outlineLevel="2" thickBot="1">
      <c r="C360" s="24" t="s">
        <v>311</v>
      </c>
      <c r="D360" s="25" t="s">
        <v>248</v>
      </c>
      <c r="E360" s="25" t="s">
        <v>249</v>
      </c>
      <c r="F360" s="26">
        <v>55000</v>
      </c>
    </row>
    <row r="361" spans="3:6" ht="45" hidden="1" customHeight="1" outlineLevel="2" thickBot="1">
      <c r="C361" s="24" t="s">
        <v>311</v>
      </c>
      <c r="D361" s="25" t="s">
        <v>252</v>
      </c>
      <c r="E361" s="25" t="s">
        <v>253</v>
      </c>
      <c r="F361" s="26">
        <v>415800</v>
      </c>
    </row>
    <row r="362" spans="3:6" ht="45" customHeight="1" outlineLevel="1" collapsed="1" thickBot="1">
      <c r="C362" s="49" t="s">
        <v>332</v>
      </c>
      <c r="D362" s="50"/>
      <c r="E362" s="51"/>
      <c r="F362" s="23">
        <f>F351+F340+F324</f>
        <v>4812182.3699999992</v>
      </c>
    </row>
    <row r="363" spans="3:6" ht="45" hidden="1" customHeight="1" outlineLevel="2" thickBot="1">
      <c r="C363" s="18" t="s">
        <v>312</v>
      </c>
      <c r="D363" s="19" t="s">
        <v>156</v>
      </c>
      <c r="E363" s="19" t="s">
        <v>157</v>
      </c>
      <c r="F363" s="20">
        <v>262838.45</v>
      </c>
    </row>
    <row r="364" spans="3:6" ht="45" hidden="1" customHeight="1" outlineLevel="2" thickBot="1">
      <c r="C364" s="21" t="s">
        <v>312</v>
      </c>
      <c r="D364" s="22" t="s">
        <v>200</v>
      </c>
      <c r="E364" s="22" t="s">
        <v>201</v>
      </c>
      <c r="F364" s="23">
        <v>262838.45</v>
      </c>
    </row>
    <row r="365" spans="3:6" ht="45" hidden="1" customHeight="1" outlineLevel="2" thickBot="1">
      <c r="C365" s="24" t="s">
        <v>312</v>
      </c>
      <c r="D365" s="25" t="s">
        <v>202</v>
      </c>
      <c r="E365" s="25" t="s">
        <v>203</v>
      </c>
      <c r="F365" s="26">
        <v>262838.45</v>
      </c>
    </row>
    <row r="366" spans="3:6" ht="45" customHeight="1" outlineLevel="1" collapsed="1" thickBot="1">
      <c r="C366" s="49" t="s">
        <v>312</v>
      </c>
      <c r="D366" s="50"/>
      <c r="E366" s="51"/>
      <c r="F366" s="23">
        <f>F363</f>
        <v>262838.45</v>
      </c>
    </row>
    <row r="367" spans="3:6" ht="45" hidden="1" customHeight="1" outlineLevel="2" thickBot="1">
      <c r="C367" s="18" t="s">
        <v>313</v>
      </c>
      <c r="D367" s="19" t="s">
        <v>114</v>
      </c>
      <c r="E367" s="19" t="s">
        <v>115</v>
      </c>
      <c r="F367" s="20">
        <v>183668829.62</v>
      </c>
    </row>
    <row r="368" spans="3:6" ht="45" hidden="1" customHeight="1" outlineLevel="2" thickBot="1">
      <c r="C368" s="21" t="s">
        <v>313</v>
      </c>
      <c r="D368" s="22" t="s">
        <v>116</v>
      </c>
      <c r="E368" s="22" t="s">
        <v>117</v>
      </c>
      <c r="F368" s="23">
        <v>84719815</v>
      </c>
    </row>
    <row r="369" spans="3:6" ht="45" hidden="1" customHeight="1" outlineLevel="2" thickBot="1">
      <c r="C369" s="24" t="s">
        <v>313</v>
      </c>
      <c r="D369" s="25" t="s">
        <v>118</v>
      </c>
      <c r="E369" s="25" t="s">
        <v>119</v>
      </c>
      <c r="F369" s="26">
        <v>81961404</v>
      </c>
    </row>
    <row r="370" spans="3:6" ht="45" hidden="1" customHeight="1" outlineLevel="2" thickBot="1">
      <c r="C370" s="24" t="s">
        <v>313</v>
      </c>
      <c r="D370" s="25" t="s">
        <v>122</v>
      </c>
      <c r="E370" s="25" t="s">
        <v>123</v>
      </c>
      <c r="F370" s="26">
        <v>2758411</v>
      </c>
    </row>
    <row r="371" spans="3:6" ht="45" hidden="1" customHeight="1" outlineLevel="2" thickBot="1">
      <c r="C371" s="21" t="s">
        <v>313</v>
      </c>
      <c r="D371" s="22" t="s">
        <v>124</v>
      </c>
      <c r="E371" s="22" t="s">
        <v>125</v>
      </c>
      <c r="F371" s="23">
        <v>2650997</v>
      </c>
    </row>
    <row r="372" spans="3:6" ht="45" hidden="1" customHeight="1" outlineLevel="2" thickBot="1">
      <c r="C372" s="24" t="s">
        <v>313</v>
      </c>
      <c r="D372" s="25" t="s">
        <v>126</v>
      </c>
      <c r="E372" s="25" t="s">
        <v>127</v>
      </c>
      <c r="F372" s="26">
        <v>2650997</v>
      </c>
    </row>
    <row r="373" spans="3:6" ht="45" hidden="1" customHeight="1" outlineLevel="2" thickBot="1">
      <c r="C373" s="21" t="s">
        <v>313</v>
      </c>
      <c r="D373" s="22" t="s">
        <v>130</v>
      </c>
      <c r="E373" s="22" t="s">
        <v>131</v>
      </c>
      <c r="F373" s="23">
        <v>67416967</v>
      </c>
    </row>
    <row r="374" spans="3:6" ht="45" hidden="1" customHeight="1" outlineLevel="2" thickBot="1">
      <c r="C374" s="24" t="s">
        <v>313</v>
      </c>
      <c r="D374" s="25" t="s">
        <v>132</v>
      </c>
      <c r="E374" s="25" t="s">
        <v>133</v>
      </c>
      <c r="F374" s="26">
        <v>22428078</v>
      </c>
    </row>
    <row r="375" spans="3:6" ht="45" hidden="1" customHeight="1" outlineLevel="2" thickBot="1">
      <c r="C375" s="24" t="s">
        <v>313</v>
      </c>
      <c r="D375" s="25" t="s">
        <v>134</v>
      </c>
      <c r="E375" s="25" t="s">
        <v>135</v>
      </c>
      <c r="F375" s="26">
        <v>1827214</v>
      </c>
    </row>
    <row r="376" spans="3:6" ht="45" hidden="1" customHeight="1" outlineLevel="2" thickBot="1">
      <c r="C376" s="24" t="s">
        <v>313</v>
      </c>
      <c r="D376" s="25" t="s">
        <v>136</v>
      </c>
      <c r="E376" s="25" t="s">
        <v>137</v>
      </c>
      <c r="F376" s="26">
        <v>2975170</v>
      </c>
    </row>
    <row r="377" spans="3:6" ht="45" hidden="1" customHeight="1" outlineLevel="2" thickBot="1">
      <c r="C377" s="24" t="s">
        <v>313</v>
      </c>
      <c r="D377" s="25" t="s">
        <v>138</v>
      </c>
      <c r="E377" s="25" t="s">
        <v>139</v>
      </c>
      <c r="F377" s="26">
        <v>33484780</v>
      </c>
    </row>
    <row r="378" spans="3:6" ht="45" hidden="1" customHeight="1" outlineLevel="2" thickBot="1">
      <c r="C378" s="24" t="s">
        <v>313</v>
      </c>
      <c r="D378" s="25" t="s">
        <v>140</v>
      </c>
      <c r="E378" s="25" t="s">
        <v>141</v>
      </c>
      <c r="F378" s="26">
        <v>6701725</v>
      </c>
    </row>
    <row r="379" spans="3:6" ht="45" hidden="1" customHeight="1" outlineLevel="2" thickBot="1">
      <c r="C379" s="21" t="s">
        <v>313</v>
      </c>
      <c r="D379" s="22" t="s">
        <v>142</v>
      </c>
      <c r="E379" s="22" t="s">
        <v>143</v>
      </c>
      <c r="F379" s="23">
        <v>14567524.24</v>
      </c>
    </row>
    <row r="380" spans="3:6" ht="45" hidden="1" customHeight="1" outlineLevel="2" thickBot="1">
      <c r="C380" s="24" t="s">
        <v>313</v>
      </c>
      <c r="D380" s="25" t="s">
        <v>144</v>
      </c>
      <c r="E380" s="25" t="s">
        <v>145</v>
      </c>
      <c r="F380" s="26">
        <v>13820471.720000001</v>
      </c>
    </row>
    <row r="381" spans="3:6" ht="45" hidden="1" customHeight="1" outlineLevel="2" thickBot="1">
      <c r="C381" s="24" t="s">
        <v>313</v>
      </c>
      <c r="D381" s="25" t="s">
        <v>146</v>
      </c>
      <c r="E381" s="25" t="s">
        <v>147</v>
      </c>
      <c r="F381" s="26">
        <v>747052.52</v>
      </c>
    </row>
    <row r="382" spans="3:6" ht="45" hidden="1" customHeight="1" outlineLevel="2" thickBot="1">
      <c r="C382" s="21" t="s">
        <v>313</v>
      </c>
      <c r="D382" s="22" t="s">
        <v>148</v>
      </c>
      <c r="E382" s="22" t="s">
        <v>149</v>
      </c>
      <c r="F382" s="23">
        <v>14313526.380000001</v>
      </c>
    </row>
    <row r="383" spans="3:6" ht="45" hidden="1" customHeight="1" outlineLevel="2" thickBot="1">
      <c r="C383" s="24" t="s">
        <v>313</v>
      </c>
      <c r="D383" s="25" t="s">
        <v>150</v>
      </c>
      <c r="E383" s="25" t="s">
        <v>151</v>
      </c>
      <c r="F383" s="26">
        <v>7590053.6600000001</v>
      </c>
    </row>
    <row r="384" spans="3:6" ht="45" hidden="1" customHeight="1" outlineLevel="2" thickBot="1">
      <c r="C384" s="24" t="s">
        <v>313</v>
      </c>
      <c r="D384" s="25" t="s">
        <v>152</v>
      </c>
      <c r="E384" s="25" t="s">
        <v>153</v>
      </c>
      <c r="F384" s="26">
        <v>2241157.5699999998</v>
      </c>
    </row>
    <row r="385" spans="3:6" ht="45" hidden="1" customHeight="1" outlineLevel="2" thickBot="1">
      <c r="C385" s="24" t="s">
        <v>313</v>
      </c>
      <c r="D385" s="25" t="s">
        <v>154</v>
      </c>
      <c r="E385" s="25" t="s">
        <v>155</v>
      </c>
      <c r="F385" s="26">
        <v>4482315.1500000004</v>
      </c>
    </row>
    <row r="386" spans="3:6" ht="45" hidden="1" customHeight="1" outlineLevel="2" thickBot="1">
      <c r="C386" s="18" t="s">
        <v>313</v>
      </c>
      <c r="D386" s="19" t="s">
        <v>156</v>
      </c>
      <c r="E386" s="19" t="s">
        <v>157</v>
      </c>
      <c r="F386" s="20">
        <v>75471612.390000001</v>
      </c>
    </row>
    <row r="387" spans="3:6" ht="45" hidden="1" customHeight="1" outlineLevel="2" thickBot="1">
      <c r="C387" s="21" t="s">
        <v>313</v>
      </c>
      <c r="D387" s="22" t="s">
        <v>158</v>
      </c>
      <c r="E387" s="22" t="s">
        <v>159</v>
      </c>
      <c r="F387" s="23">
        <v>44275923.590000004</v>
      </c>
    </row>
    <row r="388" spans="3:6" ht="45" hidden="1" customHeight="1" outlineLevel="2" thickBot="1">
      <c r="C388" s="24" t="s">
        <v>313</v>
      </c>
      <c r="D388" s="25" t="s">
        <v>166</v>
      </c>
      <c r="E388" s="25" t="s">
        <v>167</v>
      </c>
      <c r="F388" s="26">
        <v>44275923.590000004</v>
      </c>
    </row>
    <row r="389" spans="3:6" ht="45" hidden="1" customHeight="1" outlineLevel="2" thickBot="1">
      <c r="C389" s="21" t="s">
        <v>313</v>
      </c>
      <c r="D389" s="22" t="s">
        <v>178</v>
      </c>
      <c r="E389" s="22" t="s">
        <v>179</v>
      </c>
      <c r="F389" s="23">
        <v>1671513.8</v>
      </c>
    </row>
    <row r="390" spans="3:6" ht="45" hidden="1" customHeight="1" outlineLevel="2" thickBot="1">
      <c r="C390" s="24" t="s">
        <v>313</v>
      </c>
      <c r="D390" s="25" t="s">
        <v>314</v>
      </c>
      <c r="E390" s="25" t="s">
        <v>315</v>
      </c>
      <c r="F390" s="26">
        <v>112734</v>
      </c>
    </row>
    <row r="391" spans="3:6" ht="45" hidden="1" customHeight="1" outlineLevel="2" thickBot="1">
      <c r="C391" s="24" t="s">
        <v>313</v>
      </c>
      <c r="D391" s="25" t="s">
        <v>180</v>
      </c>
      <c r="E391" s="25" t="s">
        <v>181</v>
      </c>
      <c r="F391" s="26">
        <v>659356</v>
      </c>
    </row>
    <row r="392" spans="3:6" ht="45" hidden="1" customHeight="1" outlineLevel="2" thickBot="1">
      <c r="C392" s="24" t="s">
        <v>313</v>
      </c>
      <c r="D392" s="25" t="s">
        <v>182</v>
      </c>
      <c r="E392" s="25" t="s">
        <v>183</v>
      </c>
      <c r="F392" s="26">
        <v>899423.8</v>
      </c>
    </row>
    <row r="393" spans="3:6" ht="45" hidden="1" customHeight="1" outlineLevel="2" thickBot="1">
      <c r="C393" s="21" t="s">
        <v>313</v>
      </c>
      <c r="D393" s="22" t="s">
        <v>188</v>
      </c>
      <c r="E393" s="22" t="s">
        <v>189</v>
      </c>
      <c r="F393" s="23">
        <v>9868232</v>
      </c>
    </row>
    <row r="394" spans="3:6" ht="45" hidden="1" customHeight="1" outlineLevel="2" thickBot="1">
      <c r="C394" s="24" t="s">
        <v>313</v>
      </c>
      <c r="D394" s="25" t="s">
        <v>190</v>
      </c>
      <c r="E394" s="25" t="s">
        <v>191</v>
      </c>
      <c r="F394" s="26">
        <v>9868232</v>
      </c>
    </row>
    <row r="395" spans="3:6" ht="45" hidden="1" customHeight="1" outlineLevel="2" thickBot="1">
      <c r="C395" s="21" t="s">
        <v>313</v>
      </c>
      <c r="D395" s="22" t="s">
        <v>200</v>
      </c>
      <c r="E395" s="22" t="s">
        <v>201</v>
      </c>
      <c r="F395" s="23">
        <v>19331343</v>
      </c>
    </row>
    <row r="396" spans="3:6" ht="45" hidden="1" customHeight="1" outlineLevel="2" thickBot="1">
      <c r="C396" s="24" t="s">
        <v>313</v>
      </c>
      <c r="D396" s="25" t="s">
        <v>206</v>
      </c>
      <c r="E396" s="25" t="s">
        <v>207</v>
      </c>
      <c r="F396" s="26">
        <v>695943</v>
      </c>
    </row>
    <row r="397" spans="3:6" ht="45" hidden="1" customHeight="1" outlineLevel="2" thickBot="1">
      <c r="C397" s="24" t="s">
        <v>313</v>
      </c>
      <c r="D397" s="25" t="s">
        <v>316</v>
      </c>
      <c r="E397" s="25" t="s">
        <v>317</v>
      </c>
      <c r="F397" s="26">
        <v>18635400</v>
      </c>
    </row>
    <row r="398" spans="3:6" ht="45" hidden="1" customHeight="1" outlineLevel="2" thickBot="1">
      <c r="C398" s="21" t="s">
        <v>313</v>
      </c>
      <c r="D398" s="22" t="s">
        <v>214</v>
      </c>
      <c r="E398" s="22" t="s">
        <v>215</v>
      </c>
      <c r="F398" s="23">
        <v>124600</v>
      </c>
    </row>
    <row r="399" spans="3:6" ht="45" hidden="1" customHeight="1" outlineLevel="2" thickBot="1">
      <c r="C399" s="24" t="s">
        <v>313</v>
      </c>
      <c r="D399" s="25" t="s">
        <v>216</v>
      </c>
      <c r="E399" s="25" t="s">
        <v>217</v>
      </c>
      <c r="F399" s="26">
        <v>124600</v>
      </c>
    </row>
    <row r="400" spans="3:6" ht="45" hidden="1" customHeight="1" outlineLevel="2" thickBot="1">
      <c r="C400" s="21" t="s">
        <v>313</v>
      </c>
      <c r="D400" s="22" t="s">
        <v>318</v>
      </c>
      <c r="E400" s="22" t="s">
        <v>319</v>
      </c>
      <c r="F400" s="23">
        <v>200000</v>
      </c>
    </row>
    <row r="401" spans="3:6" ht="45" hidden="1" customHeight="1" outlineLevel="2" thickBot="1">
      <c r="C401" s="24" t="s">
        <v>313</v>
      </c>
      <c r="D401" s="25" t="s">
        <v>320</v>
      </c>
      <c r="E401" s="25" t="s">
        <v>321</v>
      </c>
      <c r="F401" s="26">
        <v>200000</v>
      </c>
    </row>
    <row r="402" spans="3:6" ht="45" hidden="1" customHeight="1" outlineLevel="2" thickBot="1">
      <c r="C402" s="18" t="s">
        <v>313</v>
      </c>
      <c r="D402" s="19" t="s">
        <v>218</v>
      </c>
      <c r="E402" s="19" t="s">
        <v>219</v>
      </c>
      <c r="F402" s="20">
        <v>4668940</v>
      </c>
    </row>
    <row r="403" spans="3:6" ht="45" hidden="1" customHeight="1" outlineLevel="2" thickBot="1">
      <c r="C403" s="21" t="s">
        <v>313</v>
      </c>
      <c r="D403" s="22" t="s">
        <v>220</v>
      </c>
      <c r="E403" s="22" t="s">
        <v>221</v>
      </c>
      <c r="F403" s="23">
        <v>3524844</v>
      </c>
    </row>
    <row r="404" spans="3:6" ht="45" hidden="1" customHeight="1" outlineLevel="2" thickBot="1">
      <c r="C404" s="24" t="s">
        <v>313</v>
      </c>
      <c r="D404" s="25" t="s">
        <v>222</v>
      </c>
      <c r="E404" s="25" t="s">
        <v>223</v>
      </c>
      <c r="F404" s="26">
        <v>2870364</v>
      </c>
    </row>
    <row r="405" spans="3:6" ht="45" hidden="1" customHeight="1" outlineLevel="2" thickBot="1">
      <c r="C405" s="24" t="s">
        <v>313</v>
      </c>
      <c r="D405" s="25" t="s">
        <v>224</v>
      </c>
      <c r="E405" s="25" t="s">
        <v>225</v>
      </c>
      <c r="F405" s="26">
        <v>654480</v>
      </c>
    </row>
    <row r="406" spans="3:6" ht="45" hidden="1" customHeight="1" outlineLevel="2" thickBot="1">
      <c r="C406" s="21" t="s">
        <v>313</v>
      </c>
      <c r="D406" s="22" t="s">
        <v>228</v>
      </c>
      <c r="E406" s="22" t="s">
        <v>229</v>
      </c>
      <c r="F406" s="23">
        <v>750400</v>
      </c>
    </row>
    <row r="407" spans="3:6" ht="45" hidden="1" customHeight="1" outlineLevel="2" thickBot="1">
      <c r="C407" s="24" t="s">
        <v>313</v>
      </c>
      <c r="D407" s="25" t="s">
        <v>322</v>
      </c>
      <c r="E407" s="25" t="s">
        <v>323</v>
      </c>
      <c r="F407" s="26">
        <v>750400</v>
      </c>
    </row>
    <row r="408" spans="3:6" ht="45" hidden="1" customHeight="1" outlineLevel="2" thickBot="1">
      <c r="C408" s="21" t="s">
        <v>313</v>
      </c>
      <c r="D408" s="22" t="s">
        <v>238</v>
      </c>
      <c r="E408" s="22" t="s">
        <v>239</v>
      </c>
      <c r="F408" s="23">
        <v>116278</v>
      </c>
    </row>
    <row r="409" spans="3:6" ht="45" hidden="1" customHeight="1" outlineLevel="2" thickBot="1">
      <c r="C409" s="24" t="s">
        <v>313</v>
      </c>
      <c r="D409" s="25" t="s">
        <v>242</v>
      </c>
      <c r="E409" s="25" t="s">
        <v>243</v>
      </c>
      <c r="F409" s="26">
        <v>116278</v>
      </c>
    </row>
    <row r="410" spans="3:6" ht="45" hidden="1" customHeight="1" outlineLevel="2" thickBot="1">
      <c r="C410" s="21" t="s">
        <v>313</v>
      </c>
      <c r="D410" s="22" t="s">
        <v>244</v>
      </c>
      <c r="E410" s="22" t="s">
        <v>245</v>
      </c>
      <c r="F410" s="23">
        <v>277418</v>
      </c>
    </row>
    <row r="411" spans="3:6" ht="45" hidden="1" customHeight="1" outlineLevel="2" thickBot="1">
      <c r="C411" s="24" t="s">
        <v>313</v>
      </c>
      <c r="D411" s="25" t="s">
        <v>246</v>
      </c>
      <c r="E411" s="25" t="s">
        <v>247</v>
      </c>
      <c r="F411" s="26">
        <v>12000</v>
      </c>
    </row>
    <row r="412" spans="3:6" ht="45" hidden="1" customHeight="1" outlineLevel="2" thickBot="1">
      <c r="C412" s="24" t="s">
        <v>313</v>
      </c>
      <c r="D412" s="25" t="s">
        <v>250</v>
      </c>
      <c r="E412" s="25" t="s">
        <v>251</v>
      </c>
      <c r="F412" s="26">
        <v>194622</v>
      </c>
    </row>
    <row r="413" spans="3:6" ht="45" hidden="1" customHeight="1" outlineLevel="2" thickBot="1">
      <c r="C413" s="24" t="s">
        <v>313</v>
      </c>
      <c r="D413" s="25" t="s">
        <v>252</v>
      </c>
      <c r="E413" s="25" t="s">
        <v>253</v>
      </c>
      <c r="F413" s="26">
        <v>70796</v>
      </c>
    </row>
    <row r="414" spans="3:6" ht="45" customHeight="1" outlineLevel="1" collapsed="1" thickBot="1">
      <c r="C414" s="49" t="s">
        <v>313</v>
      </c>
      <c r="D414" s="50"/>
      <c r="E414" s="51"/>
      <c r="F414" s="23">
        <f>F402+F386+F367</f>
        <v>263809382.00999999</v>
      </c>
    </row>
    <row r="415" spans="3:6" ht="45" hidden="1" customHeight="1" outlineLevel="2" thickBot="1">
      <c r="C415" s="18" t="s">
        <v>324</v>
      </c>
      <c r="D415" s="19" t="s">
        <v>114</v>
      </c>
      <c r="E415" s="19" t="s">
        <v>115</v>
      </c>
      <c r="F415" s="20">
        <v>8898025.6799999997</v>
      </c>
    </row>
    <row r="416" spans="3:6" ht="45" hidden="1" customHeight="1" outlineLevel="2" thickBot="1">
      <c r="C416" s="21" t="s">
        <v>324</v>
      </c>
      <c r="D416" s="22" t="s">
        <v>116</v>
      </c>
      <c r="E416" s="22" t="s">
        <v>117</v>
      </c>
      <c r="F416" s="23">
        <v>2922711</v>
      </c>
    </row>
    <row r="417" spans="3:6" ht="45" hidden="1" customHeight="1" outlineLevel="2" thickBot="1">
      <c r="C417" s="24" t="s">
        <v>324</v>
      </c>
      <c r="D417" s="25" t="s">
        <v>118</v>
      </c>
      <c r="E417" s="25" t="s">
        <v>119</v>
      </c>
      <c r="F417" s="26">
        <v>2922711</v>
      </c>
    </row>
    <row r="418" spans="3:6" ht="45" hidden="1" customHeight="1" outlineLevel="2" thickBot="1">
      <c r="C418" s="21" t="s">
        <v>324</v>
      </c>
      <c r="D418" s="22" t="s">
        <v>130</v>
      </c>
      <c r="E418" s="22" t="s">
        <v>131</v>
      </c>
      <c r="F418" s="23">
        <v>4594689</v>
      </c>
    </row>
    <row r="419" spans="3:6" ht="45" hidden="1" customHeight="1" outlineLevel="2" thickBot="1">
      <c r="C419" s="24" t="s">
        <v>324</v>
      </c>
      <c r="D419" s="25" t="s">
        <v>132</v>
      </c>
      <c r="E419" s="25" t="s">
        <v>133</v>
      </c>
      <c r="F419" s="26">
        <v>964495</v>
      </c>
    </row>
    <row r="420" spans="3:6" ht="45" hidden="1" customHeight="1" outlineLevel="2" thickBot="1">
      <c r="C420" s="24" t="s">
        <v>324</v>
      </c>
      <c r="D420" s="25" t="s">
        <v>134</v>
      </c>
      <c r="E420" s="25" t="s">
        <v>135</v>
      </c>
      <c r="F420" s="26">
        <v>1607493</v>
      </c>
    </row>
    <row r="421" spans="3:6" ht="45" hidden="1" customHeight="1" outlineLevel="2" thickBot="1">
      <c r="C421" s="24" t="s">
        <v>324</v>
      </c>
      <c r="D421" s="25" t="s">
        <v>136</v>
      </c>
      <c r="E421" s="25" t="s">
        <v>137</v>
      </c>
      <c r="F421" s="26">
        <v>142680</v>
      </c>
    </row>
    <row r="422" spans="3:6" ht="45" hidden="1" customHeight="1" outlineLevel="2" thickBot="1">
      <c r="C422" s="24" t="s">
        <v>324</v>
      </c>
      <c r="D422" s="25" t="s">
        <v>138</v>
      </c>
      <c r="E422" s="25" t="s">
        <v>139</v>
      </c>
      <c r="F422" s="26">
        <v>1712153</v>
      </c>
    </row>
    <row r="423" spans="3:6" ht="45" hidden="1" customHeight="1" outlineLevel="2" thickBot="1">
      <c r="C423" s="24" t="s">
        <v>324</v>
      </c>
      <c r="D423" s="25" t="s">
        <v>140</v>
      </c>
      <c r="E423" s="25" t="s">
        <v>141</v>
      </c>
      <c r="F423" s="26">
        <v>167868</v>
      </c>
    </row>
    <row r="424" spans="3:6" ht="45" hidden="1" customHeight="1" outlineLevel="2" thickBot="1">
      <c r="C424" s="21" t="s">
        <v>324</v>
      </c>
      <c r="D424" s="22" t="s">
        <v>142</v>
      </c>
      <c r="E424" s="22" t="s">
        <v>143</v>
      </c>
      <c r="F424" s="23">
        <v>696383.88</v>
      </c>
    </row>
    <row r="425" spans="3:6" ht="45" hidden="1" customHeight="1" outlineLevel="2" thickBot="1">
      <c r="C425" s="24" t="s">
        <v>324</v>
      </c>
      <c r="D425" s="25" t="s">
        <v>144</v>
      </c>
      <c r="E425" s="25" t="s">
        <v>145</v>
      </c>
      <c r="F425" s="26">
        <v>660671.88</v>
      </c>
    </row>
    <row r="426" spans="3:6" ht="45" hidden="1" customHeight="1" outlineLevel="2" thickBot="1">
      <c r="C426" s="24" t="s">
        <v>324</v>
      </c>
      <c r="D426" s="25" t="s">
        <v>146</v>
      </c>
      <c r="E426" s="25" t="s">
        <v>147</v>
      </c>
      <c r="F426" s="26">
        <v>35712</v>
      </c>
    </row>
    <row r="427" spans="3:6" ht="45" hidden="1" customHeight="1" outlineLevel="2" thickBot="1">
      <c r="C427" s="21" t="s">
        <v>324</v>
      </c>
      <c r="D427" s="22" t="s">
        <v>148</v>
      </c>
      <c r="E427" s="22" t="s">
        <v>149</v>
      </c>
      <c r="F427" s="23">
        <v>684241.8</v>
      </c>
    </row>
    <row r="428" spans="3:6" ht="45" hidden="1" customHeight="1" outlineLevel="2" thickBot="1">
      <c r="C428" s="24" t="s">
        <v>324</v>
      </c>
      <c r="D428" s="25" t="s">
        <v>150</v>
      </c>
      <c r="E428" s="25" t="s">
        <v>151</v>
      </c>
      <c r="F428" s="26">
        <v>362833.85</v>
      </c>
    </row>
    <row r="429" spans="3:6" ht="45" hidden="1" customHeight="1" outlineLevel="2" thickBot="1">
      <c r="C429" s="24" t="s">
        <v>324</v>
      </c>
      <c r="D429" s="25" t="s">
        <v>152</v>
      </c>
      <c r="E429" s="25" t="s">
        <v>153</v>
      </c>
      <c r="F429" s="26">
        <v>107135.98</v>
      </c>
    </row>
    <row r="430" spans="3:6" ht="45" hidden="1" customHeight="1" outlineLevel="2" thickBot="1">
      <c r="C430" s="24" t="s">
        <v>324</v>
      </c>
      <c r="D430" s="25" t="s">
        <v>154</v>
      </c>
      <c r="E430" s="25" t="s">
        <v>155</v>
      </c>
      <c r="F430" s="26">
        <v>214271.97</v>
      </c>
    </row>
    <row r="431" spans="3:6" ht="45" hidden="1" customHeight="1" outlineLevel="2" thickBot="1">
      <c r="C431" s="18" t="s">
        <v>324</v>
      </c>
      <c r="D431" s="19" t="s">
        <v>156</v>
      </c>
      <c r="E431" s="19" t="s">
        <v>157</v>
      </c>
      <c r="F431" s="20">
        <v>325601</v>
      </c>
    </row>
    <row r="432" spans="3:6" ht="45" hidden="1" customHeight="1" outlineLevel="2" thickBot="1">
      <c r="C432" s="21" t="s">
        <v>324</v>
      </c>
      <c r="D432" s="22" t="s">
        <v>188</v>
      </c>
      <c r="E432" s="22" t="s">
        <v>189</v>
      </c>
      <c r="F432" s="23">
        <v>325601</v>
      </c>
    </row>
    <row r="433" spans="3:6" ht="45" hidden="1" customHeight="1" outlineLevel="2" thickBot="1">
      <c r="C433" s="35" t="s">
        <v>324</v>
      </c>
      <c r="D433" s="26" t="s">
        <v>190</v>
      </c>
      <c r="E433" s="26" t="s">
        <v>191</v>
      </c>
      <c r="F433" s="26">
        <v>325601</v>
      </c>
    </row>
    <row r="434" spans="3:6" ht="45" customHeight="1" outlineLevel="1" collapsed="1" thickBot="1">
      <c r="C434" s="49" t="s">
        <v>324</v>
      </c>
      <c r="D434" s="50"/>
      <c r="E434" s="51"/>
      <c r="F434" s="23">
        <f>F431+F415</f>
        <v>9223626.6799999997</v>
      </c>
    </row>
    <row r="435" spans="3:6" ht="45" customHeight="1" thickBot="1">
      <c r="C435" s="55" t="s">
        <v>327</v>
      </c>
      <c r="D435" s="55"/>
      <c r="E435" s="56"/>
      <c r="F435" s="37">
        <f>F434+F414+F366+F362+F323+F291+F253+F237+F199+F164+F127+F82+F41</f>
        <v>1231534219.54</v>
      </c>
    </row>
  </sheetData>
  <mergeCells count="19">
    <mergeCell ref="C435:E435"/>
    <mergeCell ref="C41:E41"/>
    <mergeCell ref="C82:E82"/>
    <mergeCell ref="C127:E127"/>
    <mergeCell ref="C164:E164"/>
    <mergeCell ref="C3:F3"/>
    <mergeCell ref="C4:F4"/>
    <mergeCell ref="C5:F5"/>
    <mergeCell ref="C6:F6"/>
    <mergeCell ref="C9:E9"/>
    <mergeCell ref="C366:E366"/>
    <mergeCell ref="C414:E414"/>
    <mergeCell ref="C434:E434"/>
    <mergeCell ref="C199:E199"/>
    <mergeCell ref="C237:E237"/>
    <mergeCell ref="C253:E253"/>
    <mergeCell ref="C291:E291"/>
    <mergeCell ref="C323:E323"/>
    <mergeCell ref="C362:E362"/>
  </mergeCells>
  <pageMargins left="0.7" right="0.7" top="0.75" bottom="0.75" header="0.3" footer="0.3"/>
  <drawing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C4AA-5535-794C-95F5-B774D304D56A}">
  <dimension ref="B3:F80"/>
  <sheetViews>
    <sheetView workbookViewId="0">
      <selection activeCell="F81" sqref="F81"/>
    </sheetView>
  </sheetViews>
  <sheetFormatPr baseColWidth="10" defaultRowHeight="16" outlineLevelRow="2"/>
  <cols>
    <col min="1" max="2" width="10.83203125" style="1"/>
    <col min="3" max="3" width="49" style="1" customWidth="1"/>
    <col min="4" max="4" width="15" style="1" customWidth="1"/>
    <col min="5" max="5" width="49" style="1" customWidth="1"/>
    <col min="6" max="6" width="25" style="1" customWidth="1"/>
    <col min="7" max="16384" width="10.83203125" style="1"/>
  </cols>
  <sheetData>
    <row r="3" spans="2:6">
      <c r="D3" s="13"/>
      <c r="E3" s="16"/>
    </row>
    <row r="4" spans="2:6" ht="21">
      <c r="C4" s="52" t="s">
        <v>0</v>
      </c>
      <c r="D4" s="52"/>
      <c r="E4" s="52"/>
      <c r="F4" s="52"/>
    </row>
    <row r="5" spans="2:6" ht="21">
      <c r="C5" s="52" t="s">
        <v>366</v>
      </c>
      <c r="D5" s="52"/>
      <c r="E5" s="52"/>
      <c r="F5" s="52"/>
    </row>
    <row r="6" spans="2:6" ht="21">
      <c r="C6" s="52" t="s">
        <v>112</v>
      </c>
      <c r="D6" s="52"/>
      <c r="E6" s="52"/>
      <c r="F6" s="52"/>
    </row>
    <row r="7" spans="2:6" ht="21">
      <c r="C7" s="52" t="s">
        <v>113</v>
      </c>
      <c r="D7" s="52"/>
      <c r="E7" s="52"/>
      <c r="F7" s="52"/>
    </row>
    <row r="8" spans="2:6" ht="17" thickBot="1"/>
    <row r="9" spans="2:6" ht="45" customHeight="1" thickBot="1">
      <c r="C9" s="53" t="s">
        <v>288</v>
      </c>
      <c r="D9" s="53"/>
      <c r="E9" s="54"/>
      <c r="F9" s="17" t="s">
        <v>326</v>
      </c>
    </row>
    <row r="10" spans="2:6" ht="45" hidden="1" customHeight="1" outlineLevel="2" thickBot="1">
      <c r="C10" s="18" t="s">
        <v>356</v>
      </c>
      <c r="D10" s="19" t="s">
        <v>260</v>
      </c>
      <c r="E10" s="19" t="s">
        <v>261</v>
      </c>
      <c r="F10" s="20">
        <v>1224840</v>
      </c>
    </row>
    <row r="11" spans="2:6" ht="45" hidden="1" customHeight="1" outlineLevel="2" thickBot="1">
      <c r="C11" s="21" t="s">
        <v>356</v>
      </c>
      <c r="D11" s="22" t="s">
        <v>333</v>
      </c>
      <c r="E11" s="22" t="s">
        <v>334</v>
      </c>
      <c r="F11" s="23">
        <v>1224840</v>
      </c>
    </row>
    <row r="12" spans="2:6" ht="45" hidden="1" customHeight="1" outlineLevel="2" thickBot="1">
      <c r="C12" s="24" t="s">
        <v>356</v>
      </c>
      <c r="D12" s="25" t="s">
        <v>335</v>
      </c>
      <c r="E12" s="25" t="s">
        <v>355</v>
      </c>
      <c r="F12" s="26">
        <v>1224840</v>
      </c>
    </row>
    <row r="13" spans="2:6" ht="45" customHeight="1" outlineLevel="1" collapsed="1" thickBot="1">
      <c r="C13" s="49" t="s">
        <v>356</v>
      </c>
      <c r="D13" s="50"/>
      <c r="E13" s="51"/>
      <c r="F13" s="26">
        <f>F10</f>
        <v>1224840</v>
      </c>
    </row>
    <row r="14" spans="2:6" ht="45" hidden="1" customHeight="1" outlineLevel="2" thickBot="1">
      <c r="C14" s="18" t="s">
        <v>339</v>
      </c>
      <c r="D14" s="19" t="s">
        <v>260</v>
      </c>
      <c r="E14" s="19" t="s">
        <v>261</v>
      </c>
      <c r="F14" s="20">
        <v>81781000</v>
      </c>
    </row>
    <row r="15" spans="2:6" ht="45" hidden="1" customHeight="1" outlineLevel="2" thickBot="1">
      <c r="C15" s="21" t="s">
        <v>339</v>
      </c>
      <c r="D15" s="22" t="s">
        <v>336</v>
      </c>
      <c r="E15" s="22" t="s">
        <v>337</v>
      </c>
      <c r="F15" s="23">
        <v>81781000</v>
      </c>
    </row>
    <row r="16" spans="2:6" ht="45" hidden="1" customHeight="1" outlineLevel="2" thickBot="1">
      <c r="B16" s="14"/>
      <c r="C16" s="24" t="s">
        <v>339</v>
      </c>
      <c r="D16" s="25" t="s">
        <v>338</v>
      </c>
      <c r="E16" s="25" t="s">
        <v>357</v>
      </c>
      <c r="F16" s="26">
        <v>81781000</v>
      </c>
    </row>
    <row r="17" spans="3:6" ht="45" hidden="1" customHeight="1" outlineLevel="2" thickBot="1">
      <c r="C17" s="18" t="s">
        <v>339</v>
      </c>
      <c r="D17" s="19" t="s">
        <v>260</v>
      </c>
      <c r="E17" s="19" t="s">
        <v>261</v>
      </c>
      <c r="F17" s="20">
        <v>89836500</v>
      </c>
    </row>
    <row r="18" spans="3:6" ht="45" hidden="1" customHeight="1" outlineLevel="2" thickBot="1">
      <c r="C18" s="21" t="s">
        <v>339</v>
      </c>
      <c r="D18" s="22" t="s">
        <v>336</v>
      </c>
      <c r="E18" s="22" t="s">
        <v>337</v>
      </c>
      <c r="F18" s="23">
        <v>89836500</v>
      </c>
    </row>
    <row r="19" spans="3:6" ht="45" hidden="1" customHeight="1" outlineLevel="2" thickBot="1">
      <c r="C19" s="24" t="s">
        <v>339</v>
      </c>
      <c r="D19" s="25" t="s">
        <v>338</v>
      </c>
      <c r="E19" s="25" t="s">
        <v>358</v>
      </c>
      <c r="F19" s="26">
        <v>89836500</v>
      </c>
    </row>
    <row r="20" spans="3:6" ht="45" hidden="1" customHeight="1" outlineLevel="2" thickBot="1">
      <c r="C20" s="18" t="s">
        <v>339</v>
      </c>
      <c r="D20" s="19" t="s">
        <v>260</v>
      </c>
      <c r="E20" s="19" t="s">
        <v>261</v>
      </c>
      <c r="F20" s="20">
        <v>133556704</v>
      </c>
    </row>
    <row r="21" spans="3:6" ht="45" hidden="1" customHeight="1" outlineLevel="2" thickBot="1">
      <c r="C21" s="21" t="s">
        <v>339</v>
      </c>
      <c r="D21" s="22" t="s">
        <v>336</v>
      </c>
      <c r="E21" s="22" t="s">
        <v>337</v>
      </c>
      <c r="F21" s="23">
        <v>133556704</v>
      </c>
    </row>
    <row r="22" spans="3:6" ht="45" hidden="1" customHeight="1" outlineLevel="2" thickBot="1">
      <c r="C22" s="24" t="s">
        <v>339</v>
      </c>
      <c r="D22" s="25" t="s">
        <v>338</v>
      </c>
      <c r="E22" s="25" t="s">
        <v>359</v>
      </c>
      <c r="F22" s="26">
        <v>133556704</v>
      </c>
    </row>
    <row r="23" spans="3:6" ht="45" hidden="1" customHeight="1" outlineLevel="2" thickBot="1">
      <c r="C23" s="18" t="s">
        <v>339</v>
      </c>
      <c r="D23" s="19" t="s">
        <v>260</v>
      </c>
      <c r="E23" s="19" t="s">
        <v>261</v>
      </c>
      <c r="F23" s="20">
        <v>35064803</v>
      </c>
    </row>
    <row r="24" spans="3:6" ht="45" hidden="1" customHeight="1" outlineLevel="2" thickBot="1">
      <c r="C24" s="21" t="s">
        <v>339</v>
      </c>
      <c r="D24" s="22" t="s">
        <v>336</v>
      </c>
      <c r="E24" s="22" t="s">
        <v>337</v>
      </c>
      <c r="F24" s="23">
        <v>35064803</v>
      </c>
    </row>
    <row r="25" spans="3:6" ht="45" hidden="1" customHeight="1" outlineLevel="2" thickBot="1">
      <c r="C25" s="24" t="s">
        <v>339</v>
      </c>
      <c r="D25" s="25" t="s">
        <v>338</v>
      </c>
      <c r="E25" s="25" t="s">
        <v>360</v>
      </c>
      <c r="F25" s="26">
        <v>35064803</v>
      </c>
    </row>
    <row r="26" spans="3:6" ht="45" hidden="1" customHeight="1" outlineLevel="2" thickBot="1">
      <c r="C26" s="18" t="s">
        <v>365</v>
      </c>
      <c r="D26" s="19" t="s">
        <v>260</v>
      </c>
      <c r="E26" s="19" t="s">
        <v>261</v>
      </c>
      <c r="F26" s="20">
        <v>66180291</v>
      </c>
    </row>
    <row r="27" spans="3:6" ht="45" hidden="1" customHeight="1" outlineLevel="2" thickBot="1">
      <c r="C27" s="21" t="s">
        <v>365</v>
      </c>
      <c r="D27" s="22" t="s">
        <v>336</v>
      </c>
      <c r="E27" s="22" t="s">
        <v>337</v>
      </c>
      <c r="F27" s="23">
        <v>66180291</v>
      </c>
    </row>
    <row r="28" spans="3:6" ht="45" hidden="1" customHeight="1" outlineLevel="2" thickBot="1">
      <c r="C28" s="24" t="s">
        <v>365</v>
      </c>
      <c r="D28" s="25" t="s">
        <v>338</v>
      </c>
      <c r="E28" s="25" t="s">
        <v>364</v>
      </c>
      <c r="F28" s="26">
        <v>66180291</v>
      </c>
    </row>
    <row r="29" spans="3:6" ht="45" customHeight="1" outlineLevel="1" collapsed="1" thickBot="1">
      <c r="C29" s="49" t="s">
        <v>339</v>
      </c>
      <c r="D29" s="50"/>
      <c r="E29" s="51"/>
      <c r="F29" s="26">
        <f>F26+F23+F20+F17+F14</f>
        <v>406419298</v>
      </c>
    </row>
    <row r="30" spans="3:6" ht="45" hidden="1" customHeight="1" outlineLevel="2" thickBot="1">
      <c r="C30" s="18" t="s">
        <v>340</v>
      </c>
      <c r="D30" s="19" t="s">
        <v>114</v>
      </c>
      <c r="E30" s="19" t="s">
        <v>115</v>
      </c>
      <c r="F30" s="20">
        <v>82070121.159999996</v>
      </c>
    </row>
    <row r="31" spans="3:6" ht="45" hidden="1" customHeight="1" outlineLevel="2" thickBot="1">
      <c r="C31" s="21" t="s">
        <v>340</v>
      </c>
      <c r="D31" s="22" t="s">
        <v>116</v>
      </c>
      <c r="E31" s="22" t="s">
        <v>117</v>
      </c>
      <c r="F31" s="23">
        <v>32213681</v>
      </c>
    </row>
    <row r="32" spans="3:6" ht="45" hidden="1" customHeight="1" outlineLevel="2" thickBot="1">
      <c r="C32" s="24" t="s">
        <v>340</v>
      </c>
      <c r="D32" s="25" t="s">
        <v>118</v>
      </c>
      <c r="E32" s="25" t="s">
        <v>119</v>
      </c>
      <c r="F32" s="26">
        <v>32213681</v>
      </c>
    </row>
    <row r="33" spans="3:6" ht="45" hidden="1" customHeight="1" outlineLevel="2" thickBot="1">
      <c r="C33" s="21" t="s">
        <v>340</v>
      </c>
      <c r="D33" s="22" t="s">
        <v>130</v>
      </c>
      <c r="E33" s="22" t="s">
        <v>131</v>
      </c>
      <c r="F33" s="23">
        <v>37047326</v>
      </c>
    </row>
    <row r="34" spans="3:6" ht="45" hidden="1" customHeight="1" outlineLevel="2" thickBot="1">
      <c r="C34" s="24" t="s">
        <v>340</v>
      </c>
      <c r="D34" s="25" t="s">
        <v>132</v>
      </c>
      <c r="E34" s="25" t="s">
        <v>133</v>
      </c>
      <c r="F34" s="26">
        <v>7982388</v>
      </c>
    </row>
    <row r="35" spans="3:6" ht="45" hidden="1" customHeight="1" outlineLevel="2" thickBot="1">
      <c r="C35" s="24" t="s">
        <v>340</v>
      </c>
      <c r="D35" s="25" t="s">
        <v>134</v>
      </c>
      <c r="E35" s="25" t="s">
        <v>135</v>
      </c>
      <c r="F35" s="26">
        <v>11408105</v>
      </c>
    </row>
    <row r="36" spans="3:6" ht="45" hidden="1" customHeight="1" outlineLevel="2" thickBot="1">
      <c r="C36" s="24" t="s">
        <v>340</v>
      </c>
      <c r="D36" s="25" t="s">
        <v>136</v>
      </c>
      <c r="E36" s="25" t="s">
        <v>137</v>
      </c>
      <c r="F36" s="26">
        <v>1257848</v>
      </c>
    </row>
    <row r="37" spans="3:6" ht="45" hidden="1" customHeight="1" outlineLevel="2" thickBot="1">
      <c r="C37" s="24" t="s">
        <v>340</v>
      </c>
      <c r="D37" s="25" t="s">
        <v>138</v>
      </c>
      <c r="E37" s="25" t="s">
        <v>139</v>
      </c>
      <c r="F37" s="26">
        <v>15094181</v>
      </c>
    </row>
    <row r="38" spans="3:6" ht="45" hidden="1" customHeight="1" outlineLevel="2" thickBot="1">
      <c r="C38" s="24" t="s">
        <v>340</v>
      </c>
      <c r="D38" s="25" t="s">
        <v>140</v>
      </c>
      <c r="E38" s="25" t="s">
        <v>141</v>
      </c>
      <c r="F38" s="26">
        <v>1304804</v>
      </c>
    </row>
    <row r="39" spans="3:6" ht="45" hidden="1" customHeight="1" outlineLevel="2" thickBot="1">
      <c r="C39" s="21" t="s">
        <v>340</v>
      </c>
      <c r="D39" s="22" t="s">
        <v>142</v>
      </c>
      <c r="E39" s="22" t="s">
        <v>143</v>
      </c>
      <c r="F39" s="23">
        <v>6460882.7300000004</v>
      </c>
    </row>
    <row r="40" spans="3:6" ht="45" hidden="1" customHeight="1" outlineLevel="2" thickBot="1">
      <c r="C40" s="24" t="s">
        <v>340</v>
      </c>
      <c r="D40" s="25" t="s">
        <v>144</v>
      </c>
      <c r="E40" s="25" t="s">
        <v>145</v>
      </c>
      <c r="F40" s="26">
        <v>6129555.4000000004</v>
      </c>
    </row>
    <row r="41" spans="3:6" ht="45" hidden="1" customHeight="1" outlineLevel="2" thickBot="1">
      <c r="C41" s="24" t="s">
        <v>340</v>
      </c>
      <c r="D41" s="25" t="s">
        <v>146</v>
      </c>
      <c r="E41" s="25" t="s">
        <v>147</v>
      </c>
      <c r="F41" s="26">
        <v>331327.33</v>
      </c>
    </row>
    <row r="42" spans="3:6" ht="45" hidden="1" customHeight="1" outlineLevel="2" thickBot="1">
      <c r="C42" s="21" t="s">
        <v>340</v>
      </c>
      <c r="D42" s="22" t="s">
        <v>148</v>
      </c>
      <c r="E42" s="22" t="s">
        <v>149</v>
      </c>
      <c r="F42" s="23">
        <v>6348231.4299999997</v>
      </c>
    </row>
    <row r="43" spans="3:6" ht="45" hidden="1" customHeight="1" outlineLevel="2" thickBot="1">
      <c r="C43" s="24" t="s">
        <v>340</v>
      </c>
      <c r="D43" s="25" t="s">
        <v>150</v>
      </c>
      <c r="E43" s="25" t="s">
        <v>151</v>
      </c>
      <c r="F43" s="26">
        <v>3366285.56</v>
      </c>
    </row>
    <row r="44" spans="3:6" ht="45" hidden="1" customHeight="1" outlineLevel="2" thickBot="1">
      <c r="C44" s="24" t="s">
        <v>340</v>
      </c>
      <c r="D44" s="25" t="s">
        <v>152</v>
      </c>
      <c r="E44" s="25" t="s">
        <v>153</v>
      </c>
      <c r="F44" s="26">
        <v>993981.96</v>
      </c>
    </row>
    <row r="45" spans="3:6" ht="45" hidden="1" customHeight="1" outlineLevel="2" thickBot="1">
      <c r="C45" s="24" t="s">
        <v>340</v>
      </c>
      <c r="D45" s="25" t="s">
        <v>154</v>
      </c>
      <c r="E45" s="25" t="s">
        <v>155</v>
      </c>
      <c r="F45" s="26">
        <v>1987963.91</v>
      </c>
    </row>
    <row r="46" spans="3:6" ht="45" hidden="1" customHeight="1" outlineLevel="2" thickBot="1">
      <c r="C46" s="18" t="s">
        <v>340</v>
      </c>
      <c r="D46" s="19" t="s">
        <v>156</v>
      </c>
      <c r="E46" s="19" t="s">
        <v>157</v>
      </c>
      <c r="F46" s="20">
        <v>10251825</v>
      </c>
    </row>
    <row r="47" spans="3:6" ht="45" hidden="1" customHeight="1" outlineLevel="2" thickBot="1">
      <c r="C47" s="21" t="s">
        <v>340</v>
      </c>
      <c r="D47" s="22" t="s">
        <v>168</v>
      </c>
      <c r="E47" s="22" t="s">
        <v>169</v>
      </c>
      <c r="F47" s="23">
        <v>10514</v>
      </c>
    </row>
    <row r="48" spans="3:6" ht="45" hidden="1" customHeight="1" outlineLevel="2" thickBot="1">
      <c r="C48" s="24" t="s">
        <v>340</v>
      </c>
      <c r="D48" s="25" t="s">
        <v>174</v>
      </c>
      <c r="E48" s="25" t="s">
        <v>175</v>
      </c>
      <c r="F48" s="26">
        <v>10514</v>
      </c>
    </row>
    <row r="49" spans="3:6" ht="45" hidden="1" customHeight="1" outlineLevel="2" thickBot="1">
      <c r="C49" s="21" t="s">
        <v>340</v>
      </c>
      <c r="D49" s="22" t="s">
        <v>178</v>
      </c>
      <c r="E49" s="22" t="s">
        <v>179</v>
      </c>
      <c r="F49" s="23">
        <v>6431837</v>
      </c>
    </row>
    <row r="50" spans="3:6" ht="45" hidden="1" customHeight="1" outlineLevel="2" thickBot="1">
      <c r="C50" s="24" t="s">
        <v>340</v>
      </c>
      <c r="D50" s="25" t="s">
        <v>341</v>
      </c>
      <c r="E50" s="25" t="s">
        <v>342</v>
      </c>
      <c r="F50" s="26">
        <v>6425200</v>
      </c>
    </row>
    <row r="51" spans="3:6" ht="45" hidden="1" customHeight="1" outlineLevel="2" thickBot="1">
      <c r="C51" s="24" t="s">
        <v>340</v>
      </c>
      <c r="D51" s="25" t="s">
        <v>182</v>
      </c>
      <c r="E51" s="25" t="s">
        <v>183</v>
      </c>
      <c r="F51" s="26">
        <v>6637</v>
      </c>
    </row>
    <row r="52" spans="3:6" ht="45" hidden="1" customHeight="1" outlineLevel="2" thickBot="1">
      <c r="C52" s="21" t="s">
        <v>340</v>
      </c>
      <c r="D52" s="22" t="s">
        <v>184</v>
      </c>
      <c r="E52" s="22" t="s">
        <v>185</v>
      </c>
      <c r="F52" s="23">
        <v>21450</v>
      </c>
    </row>
    <row r="53" spans="3:6" ht="45" hidden="1" customHeight="1" outlineLevel="2" thickBot="1">
      <c r="C53" s="24" t="s">
        <v>340</v>
      </c>
      <c r="D53" s="25" t="s">
        <v>186</v>
      </c>
      <c r="E53" s="25" t="s">
        <v>187</v>
      </c>
      <c r="F53" s="26">
        <v>21450</v>
      </c>
    </row>
    <row r="54" spans="3:6" ht="45" hidden="1" customHeight="1" outlineLevel="2" thickBot="1">
      <c r="C54" s="21" t="s">
        <v>340</v>
      </c>
      <c r="D54" s="22" t="s">
        <v>188</v>
      </c>
      <c r="E54" s="22" t="s">
        <v>189</v>
      </c>
      <c r="F54" s="23">
        <v>3722078</v>
      </c>
    </row>
    <row r="55" spans="3:6" ht="45" hidden="1" customHeight="1" outlineLevel="2" thickBot="1">
      <c r="C55" s="24" t="s">
        <v>340</v>
      </c>
      <c r="D55" s="25" t="s">
        <v>190</v>
      </c>
      <c r="E55" s="25" t="s">
        <v>191</v>
      </c>
      <c r="F55" s="26">
        <v>3722078</v>
      </c>
    </row>
    <row r="56" spans="3:6" ht="45" hidden="1" customHeight="1" outlineLevel="2" thickBot="1">
      <c r="C56" s="21" t="s">
        <v>340</v>
      </c>
      <c r="D56" s="22" t="s">
        <v>200</v>
      </c>
      <c r="E56" s="22" t="s">
        <v>201</v>
      </c>
      <c r="F56" s="23">
        <v>65946</v>
      </c>
    </row>
    <row r="57" spans="3:6" ht="45" hidden="1" customHeight="1" outlineLevel="2" thickBot="1">
      <c r="C57" s="24" t="s">
        <v>340</v>
      </c>
      <c r="D57" s="25" t="s">
        <v>206</v>
      </c>
      <c r="E57" s="25" t="s">
        <v>207</v>
      </c>
      <c r="F57" s="26">
        <v>65946</v>
      </c>
    </row>
    <row r="58" spans="3:6" ht="45" hidden="1" customHeight="1" outlineLevel="2" thickBot="1">
      <c r="C58" s="18" t="s">
        <v>340</v>
      </c>
      <c r="D58" s="19" t="s">
        <v>218</v>
      </c>
      <c r="E58" s="19" t="s">
        <v>219</v>
      </c>
      <c r="F58" s="20">
        <v>374374</v>
      </c>
    </row>
    <row r="59" spans="3:6" ht="45" hidden="1" customHeight="1" outlineLevel="2" thickBot="1">
      <c r="C59" s="21" t="s">
        <v>340</v>
      </c>
      <c r="D59" s="22" t="s">
        <v>220</v>
      </c>
      <c r="E59" s="22" t="s">
        <v>221</v>
      </c>
      <c r="F59" s="23">
        <v>374374</v>
      </c>
    </row>
    <row r="60" spans="3:6" ht="45" hidden="1" customHeight="1" outlineLevel="2" thickBot="1">
      <c r="C60" s="24" t="s">
        <v>340</v>
      </c>
      <c r="D60" s="25" t="s">
        <v>222</v>
      </c>
      <c r="E60" s="25" t="s">
        <v>223</v>
      </c>
      <c r="F60" s="26">
        <v>250618</v>
      </c>
    </row>
    <row r="61" spans="3:6" ht="45" hidden="1" customHeight="1" outlineLevel="2" thickBot="1">
      <c r="C61" s="24" t="s">
        <v>340</v>
      </c>
      <c r="D61" s="25" t="s">
        <v>224</v>
      </c>
      <c r="E61" s="25" t="s">
        <v>225</v>
      </c>
      <c r="F61" s="26">
        <v>98172</v>
      </c>
    </row>
    <row r="62" spans="3:6" ht="45" hidden="1" customHeight="1" outlineLevel="2" thickBot="1">
      <c r="C62" s="24" t="s">
        <v>340</v>
      </c>
      <c r="D62" s="25" t="s">
        <v>226</v>
      </c>
      <c r="E62" s="25" t="s">
        <v>227</v>
      </c>
      <c r="F62" s="26">
        <v>25584</v>
      </c>
    </row>
    <row r="63" spans="3:6" ht="45" customHeight="1" outlineLevel="1" collapsed="1" thickBot="1">
      <c r="C63" s="49" t="s">
        <v>340</v>
      </c>
      <c r="D63" s="50"/>
      <c r="E63" s="51"/>
      <c r="F63" s="26">
        <f>F58+F46+F30</f>
        <v>92696320.159999996</v>
      </c>
    </row>
    <row r="64" spans="3:6" ht="45" hidden="1" customHeight="1" outlineLevel="2" thickBot="1">
      <c r="C64" s="18" t="s">
        <v>344</v>
      </c>
      <c r="D64" s="19" t="s">
        <v>260</v>
      </c>
      <c r="E64" s="19" t="s">
        <v>261</v>
      </c>
      <c r="F64" s="20">
        <v>6354990</v>
      </c>
    </row>
    <row r="65" spans="3:6" ht="45" hidden="1" customHeight="1" outlineLevel="2" thickBot="1">
      <c r="C65" s="21" t="s">
        <v>344</v>
      </c>
      <c r="D65" s="22" t="s">
        <v>336</v>
      </c>
      <c r="E65" s="22" t="s">
        <v>337</v>
      </c>
      <c r="F65" s="23">
        <v>6354990</v>
      </c>
    </row>
    <row r="66" spans="3:6" ht="45" hidden="1" customHeight="1" outlineLevel="2" thickBot="1">
      <c r="C66" s="24" t="s">
        <v>344</v>
      </c>
      <c r="D66" s="25" t="s">
        <v>343</v>
      </c>
      <c r="E66" s="25" t="s">
        <v>361</v>
      </c>
      <c r="F66" s="26">
        <v>6354990</v>
      </c>
    </row>
    <row r="67" spans="3:6" ht="45" hidden="1" customHeight="1" outlineLevel="2" thickBot="1">
      <c r="C67" s="18" t="s">
        <v>344</v>
      </c>
      <c r="D67" s="19" t="s">
        <v>260</v>
      </c>
      <c r="E67" s="19" t="s">
        <v>261</v>
      </c>
      <c r="F67" s="20">
        <v>11920200</v>
      </c>
    </row>
    <row r="68" spans="3:6" ht="45" hidden="1" customHeight="1" outlineLevel="2" thickBot="1">
      <c r="C68" s="21" t="s">
        <v>344</v>
      </c>
      <c r="D68" s="22" t="s">
        <v>336</v>
      </c>
      <c r="E68" s="22" t="s">
        <v>337</v>
      </c>
      <c r="F68" s="23">
        <v>11920200</v>
      </c>
    </row>
    <row r="69" spans="3:6" ht="45" hidden="1" customHeight="1" outlineLevel="2" thickBot="1">
      <c r="C69" s="24" t="s">
        <v>344</v>
      </c>
      <c r="D69" s="25" t="s">
        <v>343</v>
      </c>
      <c r="E69" s="25" t="s">
        <v>362</v>
      </c>
      <c r="F69" s="26">
        <v>11920200</v>
      </c>
    </row>
    <row r="70" spans="3:6" ht="45" hidden="1" customHeight="1" outlineLevel="2" thickBot="1">
      <c r="C70" s="18" t="s">
        <v>344</v>
      </c>
      <c r="D70" s="19" t="s">
        <v>260</v>
      </c>
      <c r="E70" s="19" t="s">
        <v>261</v>
      </c>
      <c r="F70" s="20">
        <v>111335749</v>
      </c>
    </row>
    <row r="71" spans="3:6" ht="45" hidden="1" customHeight="1" outlineLevel="2" thickBot="1">
      <c r="C71" s="21" t="s">
        <v>344</v>
      </c>
      <c r="D71" s="22" t="s">
        <v>336</v>
      </c>
      <c r="E71" s="22" t="s">
        <v>337</v>
      </c>
      <c r="F71" s="23">
        <v>111335749</v>
      </c>
    </row>
    <row r="72" spans="3:6" ht="45" hidden="1" customHeight="1" outlineLevel="2" thickBot="1">
      <c r="C72" s="24" t="s">
        <v>344</v>
      </c>
      <c r="D72" s="25" t="s">
        <v>343</v>
      </c>
      <c r="E72" s="25" t="s">
        <v>363</v>
      </c>
      <c r="F72" s="26">
        <v>111335749</v>
      </c>
    </row>
    <row r="73" spans="3:6" ht="45" customHeight="1" outlineLevel="1" collapsed="1" thickBot="1">
      <c r="C73" s="49" t="s">
        <v>344</v>
      </c>
      <c r="D73" s="50"/>
      <c r="E73" s="51"/>
      <c r="F73" s="26">
        <f>F70+F67+F64</f>
        <v>129610939</v>
      </c>
    </row>
    <row r="74" spans="3:6" ht="45" hidden="1" customHeight="1" outlineLevel="2" thickBot="1">
      <c r="C74" s="18" t="s">
        <v>345</v>
      </c>
      <c r="D74" s="19" t="s">
        <v>346</v>
      </c>
      <c r="E74" s="19" t="s">
        <v>98</v>
      </c>
      <c r="F74" s="20">
        <v>79214050</v>
      </c>
    </row>
    <row r="75" spans="3:6" ht="45" hidden="1" customHeight="1" outlineLevel="2" thickBot="1">
      <c r="C75" s="21" t="s">
        <v>345</v>
      </c>
      <c r="D75" s="22" t="s">
        <v>347</v>
      </c>
      <c r="E75" s="22" t="s">
        <v>348</v>
      </c>
      <c r="F75" s="23">
        <v>72826050</v>
      </c>
    </row>
    <row r="76" spans="3:6" ht="45" hidden="1" customHeight="1" outlineLevel="2" thickBot="1">
      <c r="C76" s="24" t="s">
        <v>345</v>
      </c>
      <c r="D76" s="25" t="s">
        <v>349</v>
      </c>
      <c r="E76" s="25" t="s">
        <v>350</v>
      </c>
      <c r="F76" s="26">
        <v>72826050</v>
      </c>
    </row>
    <row r="77" spans="3:6" ht="45" hidden="1" customHeight="1" outlineLevel="2" thickBot="1">
      <c r="C77" s="21" t="s">
        <v>345</v>
      </c>
      <c r="D77" s="22" t="s">
        <v>351</v>
      </c>
      <c r="E77" s="22" t="s">
        <v>352</v>
      </c>
      <c r="F77" s="23">
        <v>6388000</v>
      </c>
    </row>
    <row r="78" spans="3:6" ht="45" hidden="1" customHeight="1" outlineLevel="2" thickBot="1">
      <c r="C78" s="24" t="s">
        <v>345</v>
      </c>
      <c r="D78" s="25" t="s">
        <v>353</v>
      </c>
      <c r="E78" s="25" t="s">
        <v>354</v>
      </c>
      <c r="F78" s="26">
        <v>6388000</v>
      </c>
    </row>
    <row r="79" spans="3:6" ht="45" customHeight="1" outlineLevel="1" collapsed="1" thickBot="1">
      <c r="C79" s="49" t="s">
        <v>367</v>
      </c>
      <c r="D79" s="50"/>
      <c r="E79" s="51"/>
      <c r="F79" s="23">
        <f>F77+F75</f>
        <v>79214050</v>
      </c>
    </row>
    <row r="80" spans="3:6" ht="45" customHeight="1" thickBot="1">
      <c r="C80" s="60" t="s">
        <v>368</v>
      </c>
      <c r="D80" s="61"/>
      <c r="E80" s="62"/>
      <c r="F80" s="23">
        <f>F79+F73+F63+F29+F13</f>
        <v>709165447.15999997</v>
      </c>
    </row>
  </sheetData>
  <mergeCells count="11">
    <mergeCell ref="C13:E13"/>
    <mergeCell ref="C4:F4"/>
    <mergeCell ref="C5:F5"/>
    <mergeCell ref="C6:F6"/>
    <mergeCell ref="C7:F7"/>
    <mergeCell ref="C9:E9"/>
    <mergeCell ref="C29:E29"/>
    <mergeCell ref="C63:E63"/>
    <mergeCell ref="C73:E73"/>
    <mergeCell ref="C79:E79"/>
    <mergeCell ref="C80:E80"/>
  </mergeCells>
  <pageMargins left="0.7" right="0.7" top="0.75" bottom="0.75" header="0.3" footer="0.3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</vt:lpstr>
      <vt:lpstr>Programa I- Administración G</vt:lpstr>
      <vt:lpstr>Programa II- Servicios</vt:lpstr>
      <vt:lpstr>Programa III  Inversiones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2019-07-21T02:20:22Z</dcterms:created>
  <dcterms:modified xsi:type="dcterms:W3CDTF">2021-01-28T22:16:02Z</dcterms:modified>
</cp:coreProperties>
</file>