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5\"/>
    </mc:Choice>
  </mc:AlternateContent>
  <xr:revisionPtr revIDLastSave="0" documentId="13_ncr:1_{B8056B54-5ADE-4699-BFAB-6E4C9B366C91}" xr6:coauthVersionLast="36" xr6:coauthVersionMax="36" xr10:uidLastSave="{00000000-0000-0000-0000-000000000000}"/>
  <bookViews>
    <workbookView xWindow="0" yWindow="0" windowWidth="20490" windowHeight="7155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1" i="3" l="1"/>
  <c r="E50" i="3"/>
  <c r="E46" i="3"/>
  <c r="E36" i="3"/>
  <c r="E29" i="3"/>
  <c r="E16" i="3"/>
  <c r="E12" i="3"/>
  <c r="E14" i="2"/>
  <c r="E10" i="2"/>
  <c r="E21" i="1"/>
  <c r="E13" i="1"/>
  <c r="E15" i="2" l="1"/>
  <c r="E22" i="1" l="1"/>
</calcChain>
</file>

<file path=xl/sharedStrings.xml><?xml version="1.0" encoding="utf-8"?>
<sst xmlns="http://schemas.openxmlformats.org/spreadsheetml/2006/main" count="193" uniqueCount="82">
  <si>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</si>
  <si>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</si>
  <si>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</si>
  <si>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</si>
  <si>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</si>
  <si>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</si>
  <si>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</si>
  <si>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</si>
  <si>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</si>
  <si>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1.00.00</t>
  </si>
  <si>
    <t>SERVICIOS</t>
  </si>
  <si>
    <t>1.04.00</t>
  </si>
  <si>
    <t>SERVICIOS DE GESTIÓN Y APOYO</t>
  </si>
  <si>
    <t>1.04.99</t>
  </si>
  <si>
    <t>Otros servicios de gestión y apoyo</t>
  </si>
  <si>
    <t>2.00.00</t>
  </si>
  <si>
    <t>MATERIALES Y SUMINISTROS</t>
  </si>
  <si>
    <t>2.03.00</t>
  </si>
  <si>
    <t>MATERIALES Y PRODUCTOS DE USO EN LA CONSTRUCCIÓN Y MANTENIMIENTO</t>
  </si>
  <si>
    <t>5.01.00</t>
  </si>
  <si>
    <t>MAQUINARIA, EQUIPO Y MOBILIARIO</t>
  </si>
  <si>
    <t>5.00.00</t>
  </si>
  <si>
    <t>BIENES DURADEROS</t>
  </si>
  <si>
    <t>Auditoría Interna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</si>
  <si>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</si>
  <si>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</si>
  <si>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</si>
  <si>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</si>
  <si>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</si>
  <si>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PROTECCIÓN DEL MEDIO AMBIENTE</t>
  </si>
  <si>
    <t xml:space="preserve"> PROTECCIÓN DEL MEDIO AMBIENTE</t>
  </si>
  <si>
    <t>Total general Programa II: Servicios Comunales</t>
  </si>
  <si>
    <t>Protección del Medio Ambiente</t>
  </si>
  <si>
    <t>Dirección técnica y estudios</t>
  </si>
  <si>
    <t>PROGRAMA II: SERVICIOS COMUNALES</t>
  </si>
  <si>
    <t>PROGRAMA III: INVERSIONES</t>
  </si>
  <si>
    <t xml:space="preserve"> Dirección técnica y estudios</t>
  </si>
  <si>
    <t>Total General Programa de Inversiones</t>
  </si>
  <si>
    <t>0.01.01</t>
  </si>
  <si>
    <t>Sueldos para cargos fijos</t>
  </si>
  <si>
    <t>0.03.02</t>
  </si>
  <si>
    <t>Restricción al ejercicio liberal de la profesión</t>
  </si>
  <si>
    <t>2.03.02</t>
  </si>
  <si>
    <t>Materiales y productos minerales y asfálticos</t>
  </si>
  <si>
    <t>0.01.05</t>
  </si>
  <si>
    <t>Suplencias</t>
  </si>
  <si>
    <t>Otros fondos e inversiones</t>
  </si>
  <si>
    <t>MODIFICACION DE EGRESOS
 02-2015</t>
  </si>
  <si>
    <t>5.01.06</t>
  </si>
  <si>
    <t>Equipo sanitario, de laboratorio e investigación</t>
  </si>
  <si>
    <t>5.01.01</t>
  </si>
  <si>
    <t>Maquinaria y equipo para la producción</t>
  </si>
  <si>
    <t>ATENCIÓN DE EMERGENCIAS CANTONALES</t>
  </si>
  <si>
    <t>Atención de emergencias cantonales</t>
  </si>
  <si>
    <t>1.04.03</t>
  </si>
  <si>
    <t>Servicios de ingeniería y arquitectura</t>
  </si>
  <si>
    <t>7.00.00</t>
  </si>
  <si>
    <t>7.01.00</t>
  </si>
  <si>
    <t>7.01.03</t>
  </si>
  <si>
    <t>TRANSFERENCIAS DE CAPITAL</t>
  </si>
  <si>
    <t>TRANSFERENCIAS DE CAPITAL AL SECTOR PÚBLICO</t>
  </si>
  <si>
    <t>Transferencias de capital a Instituciones Descentralizadas no Empresariales</t>
  </si>
  <si>
    <t>Vías de Comunicación</t>
  </si>
  <si>
    <t>5.02.00</t>
  </si>
  <si>
    <t>5.02.02</t>
  </si>
  <si>
    <t>CONSTRUCCIONES, ADICIONES Y MEJORAS</t>
  </si>
  <si>
    <t>Vías de comunicación terrestre - Constr.12.000 mts de Cordón de Caño</t>
  </si>
  <si>
    <t>Vías de comunicación terrestre - Constr. Aceras frente Áreas Públicas Mpl</t>
  </si>
  <si>
    <t>Vías de comunicación terrestre - Sum.Acarreo.Coloc.y Acab. final carp.asfal.13 km</t>
  </si>
  <si>
    <t>Vías de comunicación terrestre - Obras de Recuperación de la Calle Bajo las Cabras</t>
  </si>
  <si>
    <t>Instalaciones</t>
  </si>
  <si>
    <t>5.02.07</t>
  </si>
  <si>
    <t>Instalaciones - Entubado Quebrada Bernardo Benavides</t>
  </si>
  <si>
    <t>Otras Construcciones, adiciones y mejoras</t>
  </si>
  <si>
    <t>5.02.99</t>
  </si>
  <si>
    <t>Otras construcciones, adiciones y mejoras - Remodelación del Parque de los Angeles</t>
  </si>
  <si>
    <t>Otras construcciones, adiciones y mejoras - Construcción de Muro en la Florita</t>
  </si>
  <si>
    <t>Instalaciones - Entubado Desfogue Calle Ofelia</t>
  </si>
  <si>
    <t>Edificios</t>
  </si>
  <si>
    <t>5.02.01</t>
  </si>
  <si>
    <t>Edificios - Const. y Mejoras del Nuevo Campo Ferial, Sector Norte</t>
  </si>
  <si>
    <t>Otras construcciones, adiciones y mejoras - Obras de Aislamiento de Sonido en el Salón Comunal de Los Lagos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</si>
</sst>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 inden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2"/>
  <sheetViews>
    <sheetView tabSelected="1" workbookViewId="0">
      <selection activeCell="E22" sqref="E22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3" customWidth="1"/>
    <col min="5" max="5" width="19.85546875" style="1" customWidth="1"/>
    <col min="6" max="16384" width="11.42578125" style="1"/>
  </cols>
  <sheetData>
    <row r="1" spans="2:5">
      <c r="E1" s="4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24</v>
      </c>
      <c r="C3" s="30"/>
      <c r="D3" s="30"/>
      <c r="E3" s="30"/>
    </row>
    <row r="4" spans="2:5" ht="36" customHeight="1">
      <c r="B4" s="31" t="s">
        <v>47</v>
      </c>
      <c r="C4" s="31"/>
      <c r="D4" s="31"/>
      <c r="E4" s="31"/>
    </row>
    <row r="5" spans="2:5" ht="26.25" customHeight="1" thickBot="1">
      <c r="D5" s="5"/>
    </row>
    <row r="6" spans="2:5" ht="29.25" customHeight="1" thickBot="1">
      <c r="B6" s="25" t="s">
        <v>25</v>
      </c>
      <c r="C6" s="28"/>
      <c r="D6" s="29"/>
      <c r="E6" s="8" t="s">
        <v>26</v>
      </c>
    </row>
    <row r="7" spans="2:5" ht="29.25" hidden="1" customHeight="1" outlineLevel="2" thickBot="1">
      <c r="B7" s="11" t="s">
        <v>28</v>
      </c>
      <c r="C7" s="11" t="s">
        <v>9</v>
      </c>
      <c r="D7" s="12" t="s">
        <v>10</v>
      </c>
      <c r="E7" s="14">
        <v>-25000000</v>
      </c>
    </row>
    <row r="8" spans="2:5" ht="29.25" hidden="1" customHeight="1" outlineLevel="2" thickBot="1">
      <c r="B8" s="9" t="s">
        <v>28</v>
      </c>
      <c r="C8" s="9" t="s">
        <v>11</v>
      </c>
      <c r="D8" s="10" t="s">
        <v>12</v>
      </c>
      <c r="E8" s="13">
        <v>-25000000</v>
      </c>
    </row>
    <row r="9" spans="2:5" ht="29.25" hidden="1" customHeight="1" outlineLevel="2" thickBot="1">
      <c r="B9" s="2" t="s">
        <v>28</v>
      </c>
      <c r="C9" s="2" t="s">
        <v>13</v>
      </c>
      <c r="D9" s="6" t="s">
        <v>14</v>
      </c>
      <c r="E9" s="15">
        <v>-25000000</v>
      </c>
    </row>
    <row r="10" spans="2:5" ht="29.25" hidden="1" customHeight="1" outlineLevel="2" thickBot="1">
      <c r="B10" s="9" t="s">
        <v>28</v>
      </c>
      <c r="C10" s="11" t="s">
        <v>21</v>
      </c>
      <c r="D10" s="12" t="s">
        <v>22</v>
      </c>
      <c r="E10" s="14">
        <v>22000000</v>
      </c>
    </row>
    <row r="11" spans="2:5" ht="29.25" hidden="1" customHeight="1" outlineLevel="2" thickBot="1">
      <c r="B11" s="9" t="s">
        <v>28</v>
      </c>
      <c r="C11" s="9" t="s">
        <v>19</v>
      </c>
      <c r="D11" s="10" t="s">
        <v>20</v>
      </c>
      <c r="E11" s="13">
        <v>22000000</v>
      </c>
    </row>
    <row r="12" spans="2:5" ht="29.25" hidden="1" customHeight="1" outlineLevel="2" thickBot="1">
      <c r="B12" s="2" t="s">
        <v>28</v>
      </c>
      <c r="C12" s="2" t="s">
        <v>48</v>
      </c>
      <c r="D12" s="6" t="s">
        <v>49</v>
      </c>
      <c r="E12" s="15">
        <v>22000000</v>
      </c>
    </row>
    <row r="13" spans="2:5" ht="29.25" customHeight="1" outlineLevel="1" collapsed="1" thickBot="1">
      <c r="B13" s="22" t="s">
        <v>28</v>
      </c>
      <c r="C13" s="23"/>
      <c r="D13" s="24"/>
      <c r="E13" s="13">
        <f>+E7+E10</f>
        <v>-3000000</v>
      </c>
    </row>
    <row r="14" spans="2:5" ht="29.25" hidden="1" customHeight="1" outlineLevel="2" thickBot="1">
      <c r="B14" s="11" t="s">
        <v>23</v>
      </c>
      <c r="C14" s="11" t="s">
        <v>3</v>
      </c>
      <c r="D14" s="12" t="s">
        <v>4</v>
      </c>
      <c r="E14" s="14">
        <v>0</v>
      </c>
    </row>
    <row r="15" spans="2:5" ht="29.25" hidden="1" customHeight="1" outlineLevel="2" thickBot="1">
      <c r="B15" s="9" t="s">
        <v>23</v>
      </c>
      <c r="C15" s="11" t="s">
        <v>1</v>
      </c>
      <c r="D15" s="12" t="s">
        <v>2</v>
      </c>
      <c r="E15" s="14">
        <v>3210000</v>
      </c>
    </row>
    <row r="16" spans="2:5" ht="29.25" hidden="1" customHeight="1" outlineLevel="2" thickBot="1">
      <c r="B16" s="2" t="s">
        <v>23</v>
      </c>
      <c r="C16" s="36" t="s">
        <v>38</v>
      </c>
      <c r="D16" s="19" t="s">
        <v>39</v>
      </c>
      <c r="E16" s="18">
        <v>-3400000</v>
      </c>
    </row>
    <row r="17" spans="2:5" ht="29.25" hidden="1" customHeight="1" outlineLevel="2" thickBot="1">
      <c r="B17" s="2" t="s">
        <v>23</v>
      </c>
      <c r="C17" s="36" t="s">
        <v>44</v>
      </c>
      <c r="D17" s="19" t="s">
        <v>45</v>
      </c>
      <c r="E17" s="18">
        <v>6610000</v>
      </c>
    </row>
    <row r="18" spans="2:5" ht="29.25" hidden="1" customHeight="1" outlineLevel="2" thickBot="1">
      <c r="B18" s="9" t="s">
        <v>23</v>
      </c>
      <c r="C18" s="9" t="s">
        <v>7</v>
      </c>
      <c r="D18" s="10" t="s">
        <v>8</v>
      </c>
      <c r="E18" s="13">
        <v>-3210000</v>
      </c>
    </row>
    <row r="19" spans="2:5" ht="29.25" hidden="1" customHeight="1" outlineLevel="2" thickBot="1">
      <c r="B19" s="2" t="s">
        <v>23</v>
      </c>
      <c r="C19" s="2" t="s">
        <v>5</v>
      </c>
      <c r="D19" s="6" t="s">
        <v>6</v>
      </c>
      <c r="E19" s="15">
        <v>-1010000</v>
      </c>
    </row>
    <row r="20" spans="2:5" ht="29.25" hidden="1" customHeight="1" outlineLevel="2" thickBot="1">
      <c r="B20" s="2" t="s">
        <v>23</v>
      </c>
      <c r="C20" s="2" t="s">
        <v>40</v>
      </c>
      <c r="D20" s="6" t="s">
        <v>41</v>
      </c>
      <c r="E20" s="15">
        <v>-2200000</v>
      </c>
    </row>
    <row r="21" spans="2:5" ht="29.25" customHeight="1" outlineLevel="1" collapsed="1" thickBot="1">
      <c r="B21" s="22" t="s">
        <v>23</v>
      </c>
      <c r="C21" s="23"/>
      <c r="D21" s="24"/>
      <c r="E21" s="13">
        <f>E14</f>
        <v>0</v>
      </c>
    </row>
    <row r="22" spans="2:5" ht="29.25" customHeight="1" thickBot="1">
      <c r="B22" s="25" t="s">
        <v>27</v>
      </c>
      <c r="C22" s="26"/>
      <c r="D22" s="27"/>
      <c r="E22" s="14">
        <f>E13+E21</f>
        <v>-3000000</v>
      </c>
    </row>
  </sheetData>
  <mergeCells count="7">
    <mergeCell ref="B13:D13"/>
    <mergeCell ref="B21:D21"/>
    <mergeCell ref="B22:D22"/>
    <mergeCell ref="B6:D6"/>
    <mergeCell ref="B2:E2"/>
    <mergeCell ref="B3:E3"/>
    <mergeCell ref="B4:E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workbookViewId="0">
      <selection activeCell="E15" sqref="E15"/>
    </sheetView>
  </sheetViews>
  <sheetFormatPr baseColWidth="10" defaultRowHeight="15" outlineLevelRow="2"/>
  <cols>
    <col min="1" max="1" width="11.42578125" style="1"/>
    <col min="2" max="2" width="40.28515625" style="3" customWidth="1"/>
    <col min="3" max="3" width="11.42578125" style="3"/>
    <col min="4" max="4" width="49.28515625" style="3" customWidth="1"/>
    <col min="5" max="5" width="14.7109375" style="3" customWidth="1"/>
    <col min="6" max="16384" width="11.42578125" style="1"/>
  </cols>
  <sheetData>
    <row r="1" spans="2:5">
      <c r="E1" s="4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34</v>
      </c>
      <c r="C3" s="30"/>
      <c r="D3" s="30"/>
      <c r="E3" s="30"/>
    </row>
    <row r="4" spans="2:5" ht="36" customHeight="1">
      <c r="B4" s="31" t="s">
        <v>47</v>
      </c>
      <c r="C4" s="31"/>
      <c r="D4" s="31"/>
      <c r="E4" s="31"/>
    </row>
    <row r="5" spans="2:5" ht="15.75" thickBot="1"/>
    <row r="6" spans="2:5" ht="29.25" thickBot="1">
      <c r="B6" s="35" t="s">
        <v>25</v>
      </c>
      <c r="C6" s="26"/>
      <c r="D6" s="27"/>
      <c r="E6" s="8" t="s">
        <v>26</v>
      </c>
    </row>
    <row r="7" spans="2:5" ht="29.25" hidden="1" customHeight="1" outlineLevel="2" thickBot="1">
      <c r="B7" s="12" t="s">
        <v>29</v>
      </c>
      <c r="C7" s="12" t="s">
        <v>21</v>
      </c>
      <c r="D7" s="12" t="s">
        <v>22</v>
      </c>
      <c r="E7" s="14">
        <v>-30000000</v>
      </c>
    </row>
    <row r="8" spans="2:5" ht="29.25" hidden="1" customHeight="1" outlineLevel="2" thickBot="1">
      <c r="B8" s="10" t="s">
        <v>29</v>
      </c>
      <c r="C8" s="10" t="s">
        <v>19</v>
      </c>
      <c r="D8" s="10" t="s">
        <v>20</v>
      </c>
      <c r="E8" s="13">
        <v>-30000000</v>
      </c>
    </row>
    <row r="9" spans="2:5" ht="29.25" hidden="1" customHeight="1" outlineLevel="2" thickBot="1">
      <c r="B9" s="6" t="s">
        <v>32</v>
      </c>
      <c r="C9" s="6" t="s">
        <v>50</v>
      </c>
      <c r="D9" s="6" t="s">
        <v>51</v>
      </c>
      <c r="E9" s="15">
        <v>-30000000</v>
      </c>
    </row>
    <row r="10" spans="2:5" ht="29.25" customHeight="1" outlineLevel="1" collapsed="1" thickBot="1">
      <c r="B10" s="32" t="s">
        <v>30</v>
      </c>
      <c r="C10" s="33"/>
      <c r="D10" s="34"/>
      <c r="E10" s="13">
        <f>E7</f>
        <v>-30000000</v>
      </c>
    </row>
    <row r="11" spans="2:5" ht="29.25" hidden="1" customHeight="1" outlineLevel="2" thickBot="1">
      <c r="B11" s="12" t="s">
        <v>52</v>
      </c>
      <c r="C11" s="12" t="s">
        <v>15</v>
      </c>
      <c r="D11" s="12" t="s">
        <v>16</v>
      </c>
      <c r="E11" s="14">
        <v>-20000000</v>
      </c>
    </row>
    <row r="12" spans="2:5" ht="29.25" hidden="1" customHeight="1" outlineLevel="2" thickBot="1">
      <c r="B12" s="10" t="s">
        <v>52</v>
      </c>
      <c r="C12" s="10" t="s">
        <v>17</v>
      </c>
      <c r="D12" s="10" t="s">
        <v>18</v>
      </c>
      <c r="E12" s="13">
        <v>-20000000</v>
      </c>
    </row>
    <row r="13" spans="2:5" ht="29.25" hidden="1" customHeight="1" outlineLevel="2" thickBot="1">
      <c r="B13" s="6" t="s">
        <v>53</v>
      </c>
      <c r="C13" s="6" t="s">
        <v>42</v>
      </c>
      <c r="D13" s="6" t="s">
        <v>43</v>
      </c>
      <c r="E13" s="15">
        <v>-20000000</v>
      </c>
    </row>
    <row r="14" spans="2:5" ht="29.25" customHeight="1" outlineLevel="1" collapsed="1" thickBot="1">
      <c r="B14" s="32" t="s">
        <v>52</v>
      </c>
      <c r="C14" s="33"/>
      <c r="D14" s="34"/>
      <c r="E14" s="13">
        <f>E11</f>
        <v>-20000000</v>
      </c>
    </row>
    <row r="15" spans="2:5" ht="29.25" customHeight="1" thickBot="1">
      <c r="B15" s="25" t="s">
        <v>31</v>
      </c>
      <c r="C15" s="26"/>
      <c r="D15" s="27"/>
      <c r="E15" s="14">
        <f>+E10+E14</f>
        <v>-50000000</v>
      </c>
    </row>
  </sheetData>
  <mergeCells count="7">
    <mergeCell ref="B14:D14"/>
    <mergeCell ref="B2:E2"/>
    <mergeCell ref="B3:E3"/>
    <mergeCell ref="B4:E4"/>
    <mergeCell ref="B6:D6"/>
    <mergeCell ref="B15:D15"/>
    <mergeCell ref="B10:D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56"/>
  <sheetViews>
    <sheetView workbookViewId="0">
      <selection activeCell="E51" sqref="E51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30" t="s">
        <v>0</v>
      </c>
      <c r="C2" s="30"/>
      <c r="D2" s="30"/>
      <c r="E2" s="30"/>
    </row>
    <row r="3" spans="2:5" ht="22.5" customHeight="1">
      <c r="B3" s="30" t="s">
        <v>35</v>
      </c>
      <c r="C3" s="30"/>
      <c r="D3" s="30"/>
      <c r="E3" s="30"/>
    </row>
    <row r="4" spans="2:5" ht="36" customHeight="1">
      <c r="B4" s="31" t="s">
        <v>47</v>
      </c>
      <c r="C4" s="31"/>
      <c r="D4" s="31"/>
      <c r="E4" s="31"/>
    </row>
    <row r="5" spans="2:5">
      <c r="B5" s="3"/>
    </row>
    <row r="7" spans="2:5" ht="15.75" thickBot="1"/>
    <row r="8" spans="2:5" ht="29.25" customHeight="1" thickBot="1">
      <c r="B8" s="35" t="s">
        <v>25</v>
      </c>
      <c r="C8" s="26"/>
      <c r="D8" s="27"/>
      <c r="E8" s="7" t="s">
        <v>26</v>
      </c>
    </row>
    <row r="9" spans="2:5" ht="29.25" hidden="1" customHeight="1" outlineLevel="2" thickBot="1">
      <c r="B9" s="12" t="s">
        <v>33</v>
      </c>
      <c r="C9" s="12" t="s">
        <v>9</v>
      </c>
      <c r="D9" s="12" t="s">
        <v>10</v>
      </c>
      <c r="E9" s="14">
        <v>5892591</v>
      </c>
    </row>
    <row r="10" spans="2:5" ht="29.25" hidden="1" customHeight="1" outlineLevel="2" thickBot="1">
      <c r="B10" s="10" t="s">
        <v>33</v>
      </c>
      <c r="C10" s="10" t="s">
        <v>11</v>
      </c>
      <c r="D10" s="10" t="s">
        <v>12</v>
      </c>
      <c r="E10" s="13">
        <v>5892591</v>
      </c>
    </row>
    <row r="11" spans="2:5" ht="29.25" hidden="1" customHeight="1" outlineLevel="2" thickBot="1">
      <c r="B11" s="6" t="s">
        <v>33</v>
      </c>
      <c r="C11" s="6" t="s">
        <v>54</v>
      </c>
      <c r="D11" s="6" t="s">
        <v>55</v>
      </c>
      <c r="E11" s="15">
        <v>5892591</v>
      </c>
    </row>
    <row r="12" spans="2:5" ht="29.25" customHeight="1" outlineLevel="1" collapsed="1" thickBot="1">
      <c r="B12" s="22" t="s">
        <v>36</v>
      </c>
      <c r="C12" s="23"/>
      <c r="D12" s="24"/>
      <c r="E12" s="13">
        <f>E9</f>
        <v>5892591</v>
      </c>
    </row>
    <row r="13" spans="2:5" ht="29.25" hidden="1" customHeight="1" outlineLevel="2" thickBot="1">
      <c r="B13" s="10" t="s">
        <v>78</v>
      </c>
      <c r="C13" s="20" t="s">
        <v>21</v>
      </c>
      <c r="D13" s="20" t="s">
        <v>22</v>
      </c>
      <c r="E13" s="13">
        <v>16868540</v>
      </c>
    </row>
    <row r="14" spans="2:5" ht="29.25" hidden="1" customHeight="1" outlineLevel="2" thickBot="1">
      <c r="B14" s="10" t="s">
        <v>78</v>
      </c>
      <c r="C14" s="20" t="s">
        <v>63</v>
      </c>
      <c r="D14" s="20" t="s">
        <v>65</v>
      </c>
      <c r="E14" s="13">
        <v>16868540</v>
      </c>
    </row>
    <row r="15" spans="2:5" ht="29.25" hidden="1" customHeight="1" outlineLevel="2" thickBot="1">
      <c r="B15" s="6" t="s">
        <v>78</v>
      </c>
      <c r="C15" s="21" t="s">
        <v>79</v>
      </c>
      <c r="D15" s="21" t="s">
        <v>80</v>
      </c>
      <c r="E15" s="15">
        <v>16868540</v>
      </c>
    </row>
    <row r="16" spans="2:5" ht="29.25" customHeight="1" outlineLevel="1" collapsed="1" thickBot="1">
      <c r="B16" s="22" t="s">
        <v>78</v>
      </c>
      <c r="C16" s="23"/>
      <c r="D16" s="24"/>
      <c r="E16" s="13">
        <f>+E13</f>
        <v>16868540</v>
      </c>
    </row>
    <row r="17" spans="2:5" ht="29.25" hidden="1" customHeight="1" outlineLevel="2" thickBot="1">
      <c r="B17" s="10" t="s">
        <v>62</v>
      </c>
      <c r="C17" s="20" t="s">
        <v>21</v>
      </c>
      <c r="D17" s="20" t="s">
        <v>22</v>
      </c>
      <c r="E17" s="13">
        <v>-60000000</v>
      </c>
    </row>
    <row r="18" spans="2:5" ht="29.25" hidden="1" customHeight="1" outlineLevel="2" thickBot="1">
      <c r="B18" s="10" t="s">
        <v>62</v>
      </c>
      <c r="C18" s="20" t="s">
        <v>63</v>
      </c>
      <c r="D18" s="20" t="s">
        <v>65</v>
      </c>
      <c r="E18" s="13">
        <v>-60000000</v>
      </c>
    </row>
    <row r="19" spans="2:5" ht="29.25" hidden="1" customHeight="1" outlineLevel="2" thickBot="1">
      <c r="B19" s="6" t="s">
        <v>62</v>
      </c>
      <c r="C19" s="21" t="s">
        <v>64</v>
      </c>
      <c r="D19" s="21" t="s">
        <v>66</v>
      </c>
      <c r="E19" s="15">
        <v>-60000000</v>
      </c>
    </row>
    <row r="20" spans="2:5" ht="29.25" hidden="1" customHeight="1" outlineLevel="2" thickBot="1">
      <c r="B20" s="10" t="s">
        <v>62</v>
      </c>
      <c r="C20" s="20" t="s">
        <v>21</v>
      </c>
      <c r="D20" s="20" t="s">
        <v>22</v>
      </c>
      <c r="E20" s="13">
        <v>-60000000</v>
      </c>
    </row>
    <row r="21" spans="2:5" ht="29.25" hidden="1" customHeight="1" outlineLevel="2" thickBot="1">
      <c r="B21" s="10" t="s">
        <v>62</v>
      </c>
      <c r="C21" s="20" t="s">
        <v>63</v>
      </c>
      <c r="D21" s="20" t="s">
        <v>65</v>
      </c>
      <c r="E21" s="13">
        <v>-60000000</v>
      </c>
    </row>
    <row r="22" spans="2:5" ht="29.25" hidden="1" customHeight="1" outlineLevel="2" thickBot="1">
      <c r="B22" s="6" t="s">
        <v>62</v>
      </c>
      <c r="C22" s="21" t="s">
        <v>64</v>
      </c>
      <c r="D22" s="21" t="s">
        <v>67</v>
      </c>
      <c r="E22" s="15">
        <v>-60000000</v>
      </c>
    </row>
    <row r="23" spans="2:5" ht="29.25" hidden="1" customHeight="1" outlineLevel="2" thickBot="1">
      <c r="B23" s="10" t="s">
        <v>62</v>
      </c>
      <c r="C23" s="20" t="s">
        <v>21</v>
      </c>
      <c r="D23" s="20" t="s">
        <v>22</v>
      </c>
      <c r="E23" s="13">
        <v>-27000000</v>
      </c>
    </row>
    <row r="24" spans="2:5" ht="29.25" hidden="1" customHeight="1" outlineLevel="2" thickBot="1">
      <c r="B24" s="10" t="s">
        <v>62</v>
      </c>
      <c r="C24" s="20" t="s">
        <v>63</v>
      </c>
      <c r="D24" s="20" t="s">
        <v>65</v>
      </c>
      <c r="E24" s="13">
        <v>-27000000</v>
      </c>
    </row>
    <row r="25" spans="2:5" ht="29.25" hidden="1" customHeight="1" outlineLevel="2" thickBot="1">
      <c r="B25" s="6" t="s">
        <v>62</v>
      </c>
      <c r="C25" s="21" t="s">
        <v>64</v>
      </c>
      <c r="D25" s="21" t="s">
        <v>68</v>
      </c>
      <c r="E25" s="15">
        <v>-27000000</v>
      </c>
    </row>
    <row r="26" spans="2:5" ht="29.25" hidden="1" customHeight="1" outlineLevel="2" thickBot="1">
      <c r="B26" s="10" t="s">
        <v>62</v>
      </c>
      <c r="C26" s="20" t="s">
        <v>21</v>
      </c>
      <c r="D26" s="20" t="s">
        <v>22</v>
      </c>
      <c r="E26" s="13">
        <v>-240000000</v>
      </c>
    </row>
    <row r="27" spans="2:5" ht="29.25" hidden="1" customHeight="1" outlineLevel="2" thickBot="1">
      <c r="B27" s="10" t="s">
        <v>62</v>
      </c>
      <c r="C27" s="20" t="s">
        <v>63</v>
      </c>
      <c r="D27" s="20" t="s">
        <v>65</v>
      </c>
      <c r="E27" s="13">
        <v>-240000000</v>
      </c>
    </row>
    <row r="28" spans="2:5" ht="29.25" hidden="1" customHeight="1" outlineLevel="2" thickBot="1">
      <c r="B28" s="6" t="s">
        <v>62</v>
      </c>
      <c r="C28" s="21" t="s">
        <v>64</v>
      </c>
      <c r="D28" s="21" t="s">
        <v>69</v>
      </c>
      <c r="E28" s="15">
        <v>-240000000</v>
      </c>
    </row>
    <row r="29" spans="2:5" ht="29.25" customHeight="1" outlineLevel="1" collapsed="1" thickBot="1">
      <c r="B29" s="22" t="s">
        <v>62</v>
      </c>
      <c r="C29" s="23"/>
      <c r="D29" s="24"/>
      <c r="E29" s="13">
        <f>+E17+E20+E23+E26</f>
        <v>-387000000</v>
      </c>
    </row>
    <row r="30" spans="2:5" ht="29.25" hidden="1" customHeight="1" outlineLevel="2" thickBot="1">
      <c r="B30" s="10" t="s">
        <v>70</v>
      </c>
      <c r="C30" s="20" t="s">
        <v>21</v>
      </c>
      <c r="D30" s="20" t="s">
        <v>22</v>
      </c>
      <c r="E30" s="13">
        <v>124238869</v>
      </c>
    </row>
    <row r="31" spans="2:5" ht="29.25" hidden="1" customHeight="1" outlineLevel="2" thickBot="1">
      <c r="B31" s="10" t="s">
        <v>70</v>
      </c>
      <c r="C31" s="20" t="s">
        <v>63</v>
      </c>
      <c r="D31" s="20" t="s">
        <v>65</v>
      </c>
      <c r="E31" s="13">
        <v>124238869</v>
      </c>
    </row>
    <row r="32" spans="2:5" ht="29.25" hidden="1" customHeight="1" outlineLevel="2" thickBot="1">
      <c r="B32" s="6" t="s">
        <v>70</v>
      </c>
      <c r="C32" s="21" t="s">
        <v>71</v>
      </c>
      <c r="D32" s="21" t="s">
        <v>72</v>
      </c>
      <c r="E32" s="15">
        <v>124238869</v>
      </c>
    </row>
    <row r="33" spans="2:5" ht="29.25" hidden="1" customHeight="1" outlineLevel="2" thickBot="1">
      <c r="B33" s="10" t="s">
        <v>70</v>
      </c>
      <c r="C33" s="20" t="s">
        <v>21</v>
      </c>
      <c r="D33" s="20" t="s">
        <v>22</v>
      </c>
      <c r="E33" s="13">
        <v>356000000</v>
      </c>
    </row>
    <row r="34" spans="2:5" ht="29.25" hidden="1" customHeight="1" outlineLevel="2" thickBot="1">
      <c r="B34" s="10" t="s">
        <v>70</v>
      </c>
      <c r="C34" s="20" t="s">
        <v>63</v>
      </c>
      <c r="D34" s="20" t="s">
        <v>65</v>
      </c>
      <c r="E34" s="13">
        <v>356000000</v>
      </c>
    </row>
    <row r="35" spans="2:5" ht="29.25" hidden="1" customHeight="1" outlineLevel="2" thickBot="1">
      <c r="B35" s="6" t="s">
        <v>70</v>
      </c>
      <c r="C35" s="21" t="s">
        <v>71</v>
      </c>
      <c r="D35" s="21" t="s">
        <v>77</v>
      </c>
      <c r="E35" s="15">
        <v>356000000</v>
      </c>
    </row>
    <row r="36" spans="2:5" ht="29.25" customHeight="1" outlineLevel="1" collapsed="1" thickBot="1">
      <c r="B36" s="22" t="s">
        <v>70</v>
      </c>
      <c r="C36" s="23"/>
      <c r="D36" s="24"/>
      <c r="E36" s="13">
        <f>+E30+E33</f>
        <v>480238869</v>
      </c>
    </row>
    <row r="37" spans="2:5" ht="29.25" hidden="1" customHeight="1" outlineLevel="2" thickBot="1">
      <c r="B37" s="10" t="s">
        <v>73</v>
      </c>
      <c r="C37" s="20" t="s">
        <v>21</v>
      </c>
      <c r="D37" s="20" t="s">
        <v>22</v>
      </c>
      <c r="E37" s="13">
        <v>-60000000</v>
      </c>
    </row>
    <row r="38" spans="2:5" ht="29.25" hidden="1" customHeight="1" outlineLevel="2" thickBot="1">
      <c r="B38" s="10" t="s">
        <v>73</v>
      </c>
      <c r="C38" s="20" t="s">
        <v>63</v>
      </c>
      <c r="D38" s="20" t="s">
        <v>65</v>
      </c>
      <c r="E38" s="13">
        <v>-60000000</v>
      </c>
    </row>
    <row r="39" spans="2:5" ht="29.25" hidden="1" customHeight="1" outlineLevel="2" thickBot="1">
      <c r="B39" s="6" t="s">
        <v>73</v>
      </c>
      <c r="C39" s="21" t="s">
        <v>74</v>
      </c>
      <c r="D39" s="21" t="s">
        <v>75</v>
      </c>
      <c r="E39" s="15">
        <v>-60000000</v>
      </c>
    </row>
    <row r="40" spans="2:5" ht="29.25" hidden="1" customHeight="1" outlineLevel="2" thickBot="1">
      <c r="B40" s="10" t="s">
        <v>73</v>
      </c>
      <c r="C40" s="20" t="s">
        <v>21</v>
      </c>
      <c r="D40" s="20" t="s">
        <v>22</v>
      </c>
      <c r="E40" s="13">
        <v>-44000000</v>
      </c>
    </row>
    <row r="41" spans="2:5" ht="29.25" hidden="1" customHeight="1" outlineLevel="2" thickBot="1">
      <c r="B41" s="10" t="s">
        <v>73</v>
      </c>
      <c r="C41" s="20" t="s">
        <v>63</v>
      </c>
      <c r="D41" s="20" t="s">
        <v>65</v>
      </c>
      <c r="E41" s="13">
        <v>-44000000</v>
      </c>
    </row>
    <row r="42" spans="2:5" ht="29.25" hidden="1" customHeight="1" outlineLevel="2" thickBot="1">
      <c r="B42" s="6" t="s">
        <v>73</v>
      </c>
      <c r="C42" s="21" t="s">
        <v>74</v>
      </c>
      <c r="D42" s="21" t="s">
        <v>76</v>
      </c>
      <c r="E42" s="15">
        <v>-44000000</v>
      </c>
    </row>
    <row r="43" spans="2:5" ht="29.25" hidden="1" customHeight="1" outlineLevel="2" thickBot="1">
      <c r="B43" s="10" t="s">
        <v>73</v>
      </c>
      <c r="C43" s="20" t="s">
        <v>21</v>
      </c>
      <c r="D43" s="20" t="s">
        <v>22</v>
      </c>
      <c r="E43" s="13">
        <v>6000000</v>
      </c>
    </row>
    <row r="44" spans="2:5" ht="29.25" hidden="1" customHeight="1" outlineLevel="2" thickBot="1">
      <c r="B44" s="10" t="s">
        <v>73</v>
      </c>
      <c r="C44" s="20" t="s">
        <v>63</v>
      </c>
      <c r="D44" s="20" t="s">
        <v>65</v>
      </c>
      <c r="E44" s="13">
        <v>60000000</v>
      </c>
    </row>
    <row r="45" spans="2:5" ht="29.25" hidden="1" customHeight="1" outlineLevel="2" thickBot="1">
      <c r="B45" s="6" t="s">
        <v>73</v>
      </c>
      <c r="C45" s="21" t="s">
        <v>74</v>
      </c>
      <c r="D45" s="21" t="s">
        <v>81</v>
      </c>
      <c r="E45" s="15">
        <v>6000000</v>
      </c>
    </row>
    <row r="46" spans="2:5" ht="29.25" customHeight="1" outlineLevel="1" collapsed="1" thickBot="1">
      <c r="B46" s="22" t="s">
        <v>73</v>
      </c>
      <c r="C46" s="23"/>
      <c r="D46" s="24"/>
      <c r="E46" s="13">
        <f>E37+E40+E43</f>
        <v>-98000000</v>
      </c>
    </row>
    <row r="47" spans="2:5" ht="29.25" hidden="1" customHeight="1" outlineLevel="2" thickBot="1">
      <c r="B47" s="10" t="s">
        <v>46</v>
      </c>
      <c r="C47" s="10" t="s">
        <v>56</v>
      </c>
      <c r="D47" s="12" t="s">
        <v>59</v>
      </c>
      <c r="E47" s="14">
        <v>35000000</v>
      </c>
    </row>
    <row r="48" spans="2:5" ht="29.25" hidden="1" customHeight="1" outlineLevel="2" thickBot="1">
      <c r="B48" s="10" t="s">
        <v>46</v>
      </c>
      <c r="C48" s="10" t="s">
        <v>57</v>
      </c>
      <c r="D48" s="10" t="s">
        <v>60</v>
      </c>
      <c r="E48" s="13">
        <v>35000000</v>
      </c>
    </row>
    <row r="49" spans="2:5" ht="29.25" hidden="1" customHeight="1" outlineLevel="2" thickBot="1">
      <c r="B49" s="6" t="s">
        <v>46</v>
      </c>
      <c r="C49" s="16" t="s">
        <v>58</v>
      </c>
      <c r="D49" s="16" t="s">
        <v>61</v>
      </c>
      <c r="E49" s="15">
        <v>35000000</v>
      </c>
    </row>
    <row r="50" spans="2:5" ht="29.25" customHeight="1" outlineLevel="1" collapsed="1" thickBot="1">
      <c r="B50" s="22" t="s">
        <v>46</v>
      </c>
      <c r="C50" s="23"/>
      <c r="D50" s="24"/>
      <c r="E50" s="13">
        <f>E47</f>
        <v>35000000</v>
      </c>
    </row>
    <row r="51" spans="2:5" ht="29.25" customHeight="1" thickBot="1">
      <c r="B51" s="25" t="s">
        <v>37</v>
      </c>
      <c r="C51" s="28"/>
      <c r="D51" s="29"/>
      <c r="E51" s="14">
        <f>+E12+E16+E29+E36+E46+E50</f>
        <v>53000000</v>
      </c>
    </row>
    <row r="52" spans="2:5" ht="29.25" customHeight="1"/>
    <row r="53" spans="2:5">
      <c r="D53" s="17"/>
    </row>
    <row r="56" spans="2:5">
      <c r="E56" s="17"/>
    </row>
  </sheetData>
  <mergeCells count="11">
    <mergeCell ref="B51:D51"/>
    <mergeCell ref="B8:D8"/>
    <mergeCell ref="B2:E2"/>
    <mergeCell ref="B3:E3"/>
    <mergeCell ref="B4:E4"/>
    <mergeCell ref="B12:D12"/>
    <mergeCell ref="B50:D50"/>
    <mergeCell ref="B29:D29"/>
    <mergeCell ref="B36:D36"/>
    <mergeCell ref="B46:D46"/>
    <mergeCell ref="B16:D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I- Administración G</vt:lpstr>
      <vt:lpstr>Programa II-Servicios</vt:lpstr>
      <vt:lpstr>Programa III- Inversiones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cp:lastPrinted>2019-03-08T16:05:30Z</cp:lastPrinted>
  <dcterms:created xsi:type="dcterms:W3CDTF">2018-05-08T23:39:49Z</dcterms:created>
  <dcterms:modified xsi:type="dcterms:W3CDTF">2019-03-08T20:15:25Z</dcterms:modified>
</cp:coreProperties>
</file>