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18\Presupuesto\Trabajos Varios\Indice de Transparencia\2017 Mios\"/>
    </mc:Choice>
  </mc:AlternateContent>
  <xr:revisionPtr revIDLastSave="0" documentId="13_ncr:1_{EA072BA4-C180-4DD9-85B8-A7113E8E2C2D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Ingresos" sheetId="8" r:id="rId1"/>
    <sheet name="Programa I- Administración G" sheetId="5" r:id="rId2"/>
    <sheet name="Programa II- Servcios" sheetId="7" r:id="rId3"/>
    <sheet name="Programa III Inversione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8" l="1"/>
  <c r="D14" i="8" l="1"/>
  <c r="D9" i="8"/>
  <c r="D20" i="8"/>
  <c r="D50" i="8" l="1"/>
  <c r="D24" i="8"/>
  <c r="D38" i="8"/>
  <c r="D25" i="8"/>
  <c r="D51" i="8"/>
  <c r="D42" i="8"/>
  <c r="D26" i="8"/>
  <c r="D15" i="8"/>
  <c r="D11" i="8"/>
  <c r="D48" i="8"/>
  <c r="D46" i="8"/>
  <c r="D43" i="8"/>
  <c r="D40" i="8"/>
  <c r="D39" i="8"/>
  <c r="D36" i="8"/>
  <c r="D35" i="8" s="1"/>
  <c r="D32" i="8"/>
  <c r="D29" i="8"/>
  <c r="D27" i="8"/>
  <c r="D22" i="8"/>
  <c r="D18" i="8"/>
  <c r="D16" i="8"/>
  <c r="D55" i="8"/>
  <c r="D54" i="8" s="1"/>
  <c r="D56" i="8"/>
  <c r="D61" i="8"/>
  <c r="D60" i="8" s="1"/>
  <c r="D59" i="8" s="1"/>
  <c r="D63" i="8" l="1"/>
  <c r="E33" i="6"/>
  <c r="E40" i="6"/>
  <c r="E89" i="6"/>
  <c r="E114" i="6"/>
  <c r="E146" i="6"/>
  <c r="E379" i="7"/>
  <c r="E348" i="7"/>
  <c r="E310" i="7"/>
  <c r="E276" i="7"/>
  <c r="E267" i="7"/>
  <c r="E220" i="7"/>
  <c r="E184" i="7"/>
  <c r="E138" i="7"/>
  <c r="E82" i="7"/>
  <c r="E44" i="7"/>
  <c r="E471" i="7"/>
  <c r="E467" i="7"/>
  <c r="E463" i="7"/>
  <c r="E442" i="7"/>
  <c r="E386" i="7"/>
  <c r="E97" i="5"/>
  <c r="E147" i="6" l="1"/>
  <c r="E472" i="7"/>
  <c r="E125" i="5"/>
  <c r="E136" i="5"/>
  <c r="E137" i="5" l="1"/>
</calcChain>
</file>

<file path=xl/sharedStrings.xml><?xml version="1.0" encoding="utf-8"?>
<sst xmlns="http://schemas.openxmlformats.org/spreadsheetml/2006/main" count="2277" uniqueCount="433">
  <si>
    <t>ADMINISTRACIÓN GENERAL</t>
  </si>
  <si>
    <t>1.00.00</t>
  </si>
  <si>
    <t>SERVICIOS</t>
  </si>
  <si>
    <t>1.02.00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</si>
  <si>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</si>
  <si>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</si>
  <si>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</si>
  <si>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</si>
  <si>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</si>
  <si>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</si>
  <si>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</si>
  <si>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1.04.00</t>
  </si>
  <si>
    <t>SERVICIOS DE GESTIÓN Y APOYO</t>
  </si>
  <si>
    <t>1.04.06</t>
  </si>
  <si>
    <t>Servicios generales</t>
  </si>
  <si>
    <t>1.06.00</t>
  </si>
  <si>
    <t>SEGUROS, REASEGUROS Y OTRAS OBLIGACIONES</t>
  </si>
  <si>
    <t>1.06.01</t>
  </si>
  <si>
    <t>Seguros</t>
  </si>
  <si>
    <t>1.08.00</t>
  </si>
  <si>
    <t>MANTENIMIENTO Y REPARACIÓN</t>
  </si>
  <si>
    <t>1.08.99</t>
  </si>
  <si>
    <t>Mantenimiento y reparación de otros equipos</t>
  </si>
  <si>
    <t>2.00.00</t>
  </si>
  <si>
    <t>MATERIALES Y SUMINISTROS</t>
  </si>
  <si>
    <t>2.99.00</t>
  </si>
  <si>
    <t>ÚTILES, MATERIALES Y SUMINISTROS DIVERSOS</t>
  </si>
  <si>
    <t>2.99.05</t>
  </si>
  <si>
    <t>Útiles y materiales de limpieza</t>
  </si>
  <si>
    <t>5.00.00</t>
  </si>
  <si>
    <t>BIENES DURADEROS</t>
  </si>
  <si>
    <t>5.01.00</t>
  </si>
  <si>
    <t>MAQUINARIA, EQUIPO Y MOBILIARIO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</si>
  <si>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</si>
  <si>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</si>
  <si>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</si>
  <si>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</si>
  <si>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</si>
  <si>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</si>
  <si>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ASEO DE VÍAS Y SITIOS PÚBLICOS</t>
  </si>
  <si>
    <t>5.02.00</t>
  </si>
  <si>
    <t>CONSTRUCCIONES, ADICIONES Y MEJORAS</t>
  </si>
  <si>
    <t>CEMENTERIOS</t>
  </si>
  <si>
    <t>5.01.02</t>
  </si>
  <si>
    <t>Equipo de transporte</t>
  </si>
  <si>
    <t>COMPLEJOS TURÍSTICOS</t>
  </si>
  <si>
    <t>5.02.99</t>
  </si>
  <si>
    <t>Otras construcciones, adiciones y mejoras</t>
  </si>
  <si>
    <t>Construcción de Aceras Frente a Áreas Públicas Municipales</t>
  </si>
  <si>
    <t>5.02.02</t>
  </si>
  <si>
    <t>Vías de comunicación terrestre</t>
  </si>
  <si>
    <t>Construcción de Cordón y Caño</t>
  </si>
  <si>
    <t>Construcción de Corredor Accesible</t>
  </si>
  <si>
    <t>Construcción de Rampas en Diversos Puntos del Cantón.</t>
  </si>
  <si>
    <t>Construcción y Colocación de Losas de Concreto en la Vía Férrea</t>
  </si>
  <si>
    <t>Dirección técnica y estudios</t>
  </si>
  <si>
    <t>1.04.03</t>
  </si>
  <si>
    <t>Servicios de ingeniería</t>
  </si>
  <si>
    <t>1.01.00</t>
  </si>
  <si>
    <t>ALQUILERES</t>
  </si>
  <si>
    <t>1.03.00</t>
  </si>
  <si>
    <t>SERVICIOS COMERCIALES Y FINANCIEROS</t>
  </si>
  <si>
    <t>1.03.01</t>
  </si>
  <si>
    <t>Información</t>
  </si>
  <si>
    <t>1.04.02</t>
  </si>
  <si>
    <t>Servicios jurídicos</t>
  </si>
  <si>
    <t>1.05.00</t>
  </si>
  <si>
    <t>GASTOS DE VIAJE Y DE TRANSPORTE</t>
  </si>
  <si>
    <t>1.05.02</t>
  </si>
  <si>
    <t>Viáticos dentro del país</t>
  </si>
  <si>
    <t>1.07.00</t>
  </si>
  <si>
    <t>CAPACITACIÓN Y PROTOCOLO</t>
  </si>
  <si>
    <t>1.07.02</t>
  </si>
  <si>
    <t>Actividades protocolarias y sociales</t>
  </si>
  <si>
    <t>1.08.05</t>
  </si>
  <si>
    <t>Mantenimiento y reparación de equipo de transporte</t>
  </si>
  <si>
    <t>2.01.00</t>
  </si>
  <si>
    <t>PRODUCTOS QUÍMICOS Y CONEXOS</t>
  </si>
  <si>
    <t>2.01.02</t>
  </si>
  <si>
    <t>Productos farmacéuticos y medicinales</t>
  </si>
  <si>
    <t>2.01.04</t>
  </si>
  <si>
    <t>Tintas, pinturas y diluyentes</t>
  </si>
  <si>
    <t>2.99.01</t>
  </si>
  <si>
    <t>Útiles y materiales de oficina y cómputo</t>
  </si>
  <si>
    <t>2.99.03</t>
  </si>
  <si>
    <t>Productos de papel, cartón e impresos</t>
  </si>
  <si>
    <t>2.99.04</t>
  </si>
  <si>
    <t>Textiles y vestuario</t>
  </si>
  <si>
    <t>5.01.03</t>
  </si>
  <si>
    <t>Equipo de comunicación</t>
  </si>
  <si>
    <t>6.00.00</t>
  </si>
  <si>
    <t>TRANSFERENCIAS CORRIENTES</t>
  </si>
  <si>
    <t>6.03.00</t>
  </si>
  <si>
    <t>PRESTACIONES</t>
  </si>
  <si>
    <t>6.03.01</t>
  </si>
  <si>
    <t>Prestaciones legales</t>
  </si>
  <si>
    <t>Dotar de plays en Áreas Públicas Cuya Naturaleza será de Juegos Infantiles</t>
  </si>
  <si>
    <t>Instalación de Mallas Tipo Ciclón en Áreas Públicas</t>
  </si>
  <si>
    <t>MANTENIMIENTO DE CAMINOS Y CALLES</t>
  </si>
  <si>
    <t>MANTENIMIENTO DE EDIFICIOS</t>
  </si>
  <si>
    <t>1.08.01</t>
  </si>
  <si>
    <t>Mantenimiento de edificios, locales y terrenos</t>
  </si>
  <si>
    <t>2.03.00</t>
  </si>
  <si>
    <t>MATERIALES Y PRODUCTOS DE USO EN LA CONSTRUCCIÓN Y MANTENIMIENTO</t>
  </si>
  <si>
    <t>2.03.01</t>
  </si>
  <si>
    <t>Materiales y productos metálicos</t>
  </si>
  <si>
    <t>MERCADOS, PLAZAS Y FERIAS</t>
  </si>
  <si>
    <t>2.03.06</t>
  </si>
  <si>
    <t>Materiales y productos de plástico</t>
  </si>
  <si>
    <t>2.99.06</t>
  </si>
  <si>
    <t>Útiles y materiales de resguardo y seguridad</t>
  </si>
  <si>
    <t>2.99.07</t>
  </si>
  <si>
    <t>Útiles y materiales de cocina y comedor</t>
  </si>
  <si>
    <t>OTROS FONDOS E INVERSIONES (Programa 3)</t>
  </si>
  <si>
    <t>7.00.00</t>
  </si>
  <si>
    <t>TRANSFERENCIAS DE CAPITAL</t>
  </si>
  <si>
    <t>7.01.00</t>
  </si>
  <si>
    <t>TRANSFERENCIAS DE CAPITAL AL SECTOR PÚBLICO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</si>
  <si>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</si>
  <si>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</si>
  <si>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</si>
  <si>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</si>
  <si>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</si>
  <si>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</si>
  <si>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>PROTECCIÓN DEL MEDIO AMBIENTE</t>
  </si>
  <si>
    <t>1.04.99</t>
  </si>
  <si>
    <t>Otros servicios de gestión y apoyo</t>
  </si>
  <si>
    <t>RECOLECCIÓN DE BASURA</t>
  </si>
  <si>
    <t>1.03.07</t>
  </si>
  <si>
    <t>Servicios de transferencia electrónica de información</t>
  </si>
  <si>
    <t>1.07.01</t>
  </si>
  <si>
    <t>Actividades de capacitación</t>
  </si>
  <si>
    <t>Registro de deuda, fondos y transferencias</t>
  </si>
  <si>
    <t>6.01.00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</si>
  <si>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</si>
  <si>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</si>
  <si>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</si>
  <si>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</si>
  <si>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</si>
  <si>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</si>
  <si>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Empresariales</t>
  </si>
  <si>
    <t>6.01.04</t>
  </si>
  <si>
    <t>Transferencias corrientes a Gobiernos Locales</t>
  </si>
  <si>
    <t>1.08.04</t>
  </si>
  <si>
    <t>Mantenimiento y reparación de maquinaria y equipo de producción</t>
  </si>
  <si>
    <t>1.08.08</t>
  </si>
  <si>
    <t>Mantenimiento y reparación de equipo de cómputo y sistemas de información</t>
  </si>
  <si>
    <t>2.01.01</t>
  </si>
  <si>
    <t>Combustibles y lubricantes</t>
  </si>
  <si>
    <t>SERVICIOS SOCIALES Y COMPLEMENTARIOS</t>
  </si>
  <si>
    <t>Suministro, Acarreo, Colocación y Acabado Final de Carpetas Asfálticas</t>
  </si>
  <si>
    <t>Trampolines a instalar en 3 áreas de juegos infantiles</t>
  </si>
  <si>
    <t>0.00.00</t>
  </si>
  <si>
    <t>REMUNERACIONES</t>
  </si>
  <si>
    <t>0.01.00</t>
  </si>
  <si>
    <t>REMUNERACIONES BÁSICAS</t>
  </si>
  <si>
    <t>0.01.05</t>
  </si>
  <si>
    <t>Suplencias</t>
  </si>
  <si>
    <t>0.03.00</t>
  </si>
  <si>
    <t>INCENTIVOS SALARIALES</t>
  </si>
  <si>
    <t>0.04.00</t>
  </si>
  <si>
    <t>CONTRIBUCIONES PATRONALES AL DESARROLLO Y LA SEGURIDAD SOCIAL</t>
  </si>
  <si>
    <t>0.04.01</t>
  </si>
  <si>
    <t>Contribución Patronal al Seguro de Salud de la Caja Costarricensedel Seguro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</si>
  <si>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</si>
  <si>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</si>
  <si>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</si>
  <si>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</si>
  <si>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0.05.01</t>
  </si>
  <si>
    <t>Contribución Patronal al Seguro de Pensiones de la Caja Costarricense del Seguro Social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</si>
  <si>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</si>
  <si>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</si>
  <si>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</si>
  <si>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</si>
  <si>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1.03.02</t>
  </si>
  <si>
    <t>Publicidad y propaganda</t>
  </si>
  <si>
    <t>1.03.06</t>
  </si>
  <si>
    <t>Comisiones y gastos por servicios financieros y comerciales</t>
  </si>
  <si>
    <t>1.04.04</t>
  </si>
  <si>
    <t>Servicios en ciencias económicas y sociales</t>
  </si>
  <si>
    <t>6.06.00</t>
  </si>
  <si>
    <t>OTRAS TRANSFERENCIAS CORRIENTES AL SECTOR PRIVADO</t>
  </si>
  <si>
    <t>6.06.01</t>
  </si>
  <si>
    <t>Indemnizaciones</t>
  </si>
  <si>
    <t>6.06.02</t>
  </si>
  <si>
    <t>Reintegros o devoluciones</t>
  </si>
  <si>
    <t>Construcción de Aceras por Incumplimiento de Contribuyentes</t>
  </si>
  <si>
    <t>EDUCATIVOS, CULTURALES, Y DEPORTIVOS</t>
  </si>
  <si>
    <t>1.01.02</t>
  </si>
  <si>
    <t>Alquiler de maquinaria, equipo y mobiliario</t>
  </si>
  <si>
    <t>1.01.99</t>
  </si>
  <si>
    <t>Otros alquileres</t>
  </si>
  <si>
    <t>2.02.00</t>
  </si>
  <si>
    <t>ALIMENTOS Y PRODUCTOS AGROPECUARIOS</t>
  </si>
  <si>
    <t>2.02.03</t>
  </si>
  <si>
    <t>Alimentos y bebidas</t>
  </si>
  <si>
    <t>2.99.99</t>
  </si>
  <si>
    <t>Otros útiles, materiales y suministros diversos</t>
  </si>
  <si>
    <t>5.02.07</t>
  </si>
  <si>
    <t>Instalaciones</t>
  </si>
  <si>
    <t>ESTACIONAMIENTOS Y TERMINALES</t>
  </si>
  <si>
    <t>2.03.02</t>
  </si>
  <si>
    <t>Materiales y productos minerales y asfálticos</t>
  </si>
  <si>
    <t>PARQUES Y OBRAS DE ORNATO</t>
  </si>
  <si>
    <t>SEGURIDAD Y VIGILANCIA EN LA COMUNIDAD</t>
  </si>
  <si>
    <t>1.99.00</t>
  </si>
  <si>
    <t>SERVICIOS DIVERSOS</t>
  </si>
  <si>
    <t>1.99.05</t>
  </si>
  <si>
    <t>Deducibles</t>
  </si>
  <si>
    <t>0.01.01</t>
  </si>
  <si>
    <t>Sueldos para cargos fijos</t>
  </si>
  <si>
    <t>0.02.00</t>
  </si>
  <si>
    <t>REMUNERACIONES EVENTUALES</t>
  </si>
  <si>
    <t>0.02.01</t>
  </si>
  <si>
    <t>Tiempo extraordinario</t>
  </si>
  <si>
    <t>0.02.05</t>
  </si>
  <si>
    <t>Dietas</t>
  </si>
  <si>
    <t>0.03.01</t>
  </si>
  <si>
    <t>Retribución por años servidos</t>
  </si>
  <si>
    <t>0.03.02</t>
  </si>
  <si>
    <t>Restricción al ejercicio liberal de la profesión</t>
  </si>
  <si>
    <t>0.03.99</t>
  </si>
  <si>
    <t>Otros incentivos salariales</t>
  </si>
  <si>
    <t>1.03.03</t>
  </si>
  <si>
    <t>Impresión, encuadernación y otros</t>
  </si>
  <si>
    <t>1.05.03</t>
  </si>
  <si>
    <t>Transporte en el exterior</t>
  </si>
  <si>
    <t>1.05.04</t>
  </si>
  <si>
    <t>Viáticos en el exterior</t>
  </si>
  <si>
    <t>1.07.03</t>
  </si>
  <si>
    <t>Gastos de representación institucional</t>
  </si>
  <si>
    <t>1.08.06</t>
  </si>
  <si>
    <t>Mantenimiento y reparación de equipo de comunicación</t>
  </si>
  <si>
    <t>1.08.07</t>
  </si>
  <si>
    <t>Mantenimiento y reparación de equipo y mobiliario de oficina</t>
  </si>
  <si>
    <t>1.09.00</t>
  </si>
  <si>
    <t>IMPUESTOS</t>
  </si>
  <si>
    <t>1.09.99</t>
  </si>
  <si>
    <t>Otros impuestos</t>
  </si>
  <si>
    <t>2.01.99</t>
  </si>
  <si>
    <t>Otros productos químicos y conexos</t>
  </si>
  <si>
    <t>2.03.04</t>
  </si>
  <si>
    <t>Materiales y productos eléctricos, telefónicos y de cómputo</t>
  </si>
  <si>
    <t>2.04.00</t>
  </si>
  <si>
    <t>HERRAMIENTAS, REPUESTOS Y ACCESORIOS</t>
  </si>
  <si>
    <t>2.04.01</t>
  </si>
  <si>
    <t>Herramientas e instrumentos</t>
  </si>
  <si>
    <t>2.04.02</t>
  </si>
  <si>
    <t>Repuestos y accesorios</t>
  </si>
  <si>
    <t>ATENCIÓN DE EMERGENCIAS CANTONALES</t>
  </si>
  <si>
    <t>Auditoría Interna</t>
  </si>
  <si>
    <t>Instalación de Gimnasios al Aire Libre en Diferentes Áreas Públicas del Cantón</t>
  </si>
  <si>
    <t>2.03.03</t>
  </si>
  <si>
    <t>Madera y sus derivados</t>
  </si>
  <si>
    <t>6.04.00</t>
  </si>
  <si>
    <t>TRANSFERENCIAS CORRIENTES A ENTIDADES PRIVADAS SIN FINES DE LUCRO</t>
  </si>
  <si>
    <t>6.04.04</t>
  </si>
  <si>
    <t>Transferencias corrientes a otras entidades privadas sin fines de lucro</t>
  </si>
  <si>
    <t>1.04.01</t>
  </si>
  <si>
    <t>Servicios médicos y de laboratorio</t>
  </si>
  <si>
    <t>2.02.04</t>
  </si>
  <si>
    <t>Alimentos para animales</t>
  </si>
  <si>
    <t>Cambio de la Iluminación del Eficio Administrativo</t>
  </si>
  <si>
    <t>Diseño Final y Construcción del Puente sobre el Rio Bermúdez</t>
  </si>
  <si>
    <t>2.02.02</t>
  </si>
  <si>
    <t>Productos agroforestales</t>
  </si>
  <si>
    <t>Planche Moderno (terraza ) al Final del Salón Comunal Bo. El Carmen</t>
  </si>
  <si>
    <t>6.02.00</t>
  </si>
  <si>
    <t>TRANSFERENCIAS CORRIENTES A PERSONAS</t>
  </si>
  <si>
    <t>6.02.02</t>
  </si>
  <si>
    <t>Becas a terceras personas</t>
  </si>
  <si>
    <t>Entubado Desfogue Calle Ofelia</t>
  </si>
  <si>
    <t>1.04.05</t>
  </si>
  <si>
    <t>Servicios de desarrollo de sistemas informáticos</t>
  </si>
  <si>
    <t>Construcciones de Obras de Contención en Urb. Los Arcos, Río Bermúdez</t>
  </si>
  <si>
    <t>Muro de Contención Parte Este del Salón Comunal de Bo. El Carmen</t>
  </si>
  <si>
    <t>3.00.00</t>
  </si>
  <si>
    <t>INTERESES Y COMISIONES</t>
  </si>
  <si>
    <t>3.02.00</t>
  </si>
  <si>
    <t>INTERESES SOBRE PRÉSTAMOS</t>
  </si>
  <si>
    <t>3.02.06</t>
  </si>
  <si>
    <t>Intereses sobre préstamos de Instituciones Públicas Financieras</t>
  </si>
  <si>
    <t>POR INCUMPLIMIENTO DE DEBERES DE LOS PROPIETARIOS DE BIENES INMUEBLES</t>
  </si>
  <si>
    <t>MUNICIPALIDAD DE HEREDIA</t>
  </si>
  <si>
    <t>PROGRAMA I: ADMINISTRACIÓN GENERAL</t>
  </si>
  <si>
    <t>INFORME DE EJECUCIÓN PRESUPUESTARIA</t>
  </si>
  <si>
    <t>TERCER TRIMESTRE 2017</t>
  </si>
  <si>
    <t>Descripción</t>
  </si>
  <si>
    <t>Monto Ejecutado</t>
  </si>
  <si>
    <t>Administración General</t>
  </si>
  <si>
    <t xml:space="preserve"> Auditoría Interna</t>
  </si>
  <si>
    <t xml:space="preserve"> Registro de deuda, fondos y transferencias</t>
  </si>
  <si>
    <t>Total General Programa I: Administración General</t>
  </si>
  <si>
    <t>PROGRAMA II: SERVICIOS COMUNALES</t>
  </si>
  <si>
    <t>Total general</t>
  </si>
  <si>
    <t>Total General Programa II: Servicios Comunales</t>
  </si>
  <si>
    <t xml:space="preserve"> MANTENIMIENTO DE EDIFICIOS</t>
  </si>
  <si>
    <t xml:space="preserve"> ESTACIONAMIENTOS Y TERMINALES</t>
  </si>
  <si>
    <t xml:space="preserve"> MERCADOS, PLAZAS Y FERIAS</t>
  </si>
  <si>
    <t xml:space="preserve"> PARQUES Y OBRAS DE ORNATO</t>
  </si>
  <si>
    <t xml:space="preserve"> MANTENIMIENTO DE CAMINOS Y CALLES</t>
  </si>
  <si>
    <t xml:space="preserve"> RECOLECCIÓN DE BASURA</t>
  </si>
  <si>
    <t xml:space="preserve"> EDUCATIVOS, CULTURALES, Y DEPORTIVOS</t>
  </si>
  <si>
    <t xml:space="preserve"> PROTECCIÓN DEL MEDIO AMBIENTE</t>
  </si>
  <si>
    <t>Total Instalaciones</t>
  </si>
  <si>
    <t>Otros Fondos e Inversiones(Programa 3)</t>
  </si>
  <si>
    <t>PROGRAMA III: INVERSIONES</t>
  </si>
  <si>
    <t>INGRESOS</t>
  </si>
  <si>
    <t>1.0.0.0.00.00.0.0.000</t>
  </si>
  <si>
    <t>INGRESOS CORRIENTES</t>
  </si>
  <si>
    <t>1.1.0.0.00.00.0.0.000</t>
  </si>
  <si>
    <t>INGRESOS TRIBUTARIOS</t>
  </si>
  <si>
    <t>1.1.2.0.00.00.0.0.000</t>
  </si>
  <si>
    <t>IMPUESTOS SOBRE LA PROPIEDAD</t>
  </si>
  <si>
    <t>1.1.2.1.00.00.0.0.000</t>
  </si>
  <si>
    <t>Impuesto sobre la propiedad de bienes inmuebles</t>
  </si>
  <si>
    <t>1.1.2.4.00.00.0.0.000</t>
  </si>
  <si>
    <t>Impuesto sobre los traspasos de bienes inmuebles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</si>
  <si>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</si>
  <si>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</si>
  <si>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</si>
  <si>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</si>
  <si>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1.1.3.2.01.00.0.0.000</t>
  </si>
  <si>
    <t>IMPUESTOS ESPECIFICOS SOBRE LA PRODUCCION Y CONSUMO DE BIENES</t>
  </si>
  <si>
    <t>1.1.3.2.01.05.0.0.000</t>
  </si>
  <si>
    <t>Impuestos específicos sobre la construcción</t>
  </si>
  <si>
    <t>1.1.3.2.02.00.0.0.000</t>
  </si>
  <si>
    <t>IMPUESTOS ESPECIFICOS SOBRE LA PRODUCCION Y CONSUMO DE SERVICIOS</t>
  </si>
  <si>
    <t>1.1.3.2.02.03.0.0.000</t>
  </si>
  <si>
    <t>Impuestos específicos a los servicios de diversión y esparcimiento</t>
  </si>
  <si>
    <t>1.1.3.3.00.00.0.0.000</t>
  </si>
  <si>
    <t>OTROS IMPUESTOS A LOS BIENES Y SERVICIOS</t>
  </si>
  <si>
    <t>1.1.3.3.01.00.0.0.000</t>
  </si>
  <si>
    <t>Licencias profesionales, comerciales y otros permisos</t>
  </si>
  <si>
    <t>1.1.9.0.00.00.0.0.000</t>
  </si>
  <si>
    <t>OTROS INGRESOS TRIBUTARIOS</t>
  </si>
  <si>
    <t>1.1.9.1.00.00.0.0.000</t>
  </si>
  <si>
    <t>IMPUESTO DE TIMBRES</t>
  </si>
  <si>
    <t>1.3.0.0.00.00.0.0.000</t>
  </si>
  <si>
    <t>INGRESOS NO TRIBUTARIOS</t>
  </si>
  <si>
    <t>1.3.1.0.00.00.0.0.000</t>
  </si>
  <si>
    <t>VENTA DE BIENES Y SERVICIOS</t>
  </si>
  <si>
    <t>1.3.1.2.00.00.0.0.000</t>
  </si>
  <si>
    <t>VENTA DE SERVICIOS</t>
  </si>
  <si>
    <t>1.3.1.2.04.00.0.0.000</t>
  </si>
  <si>
    <t>1.3.1.2.04.01.0.0.000</t>
  </si>
  <si>
    <t>Alquiler de edificios e instalaciones</t>
  </si>
  <si>
    <t>1.3.1.2.05.00.0.0.000</t>
  </si>
  <si>
    <t>SERVICIOS COMUNITARIOS</t>
  </si>
  <si>
    <t>1.3.1.2.05.03.0.0.000</t>
  </si>
  <si>
    <t>Servicios de cementerio</t>
  </si>
  <si>
    <t>1.3.1.2.05.04.0.0.000</t>
  </si>
  <si>
    <t>Servicios de saneamiento ambiental</t>
  </si>
  <si>
    <t>1.3.1.2.09.00.0.0.000</t>
  </si>
  <si>
    <t>OTROS SERVICIOS</t>
  </si>
  <si>
    <t>1.3.1.2.09.04.0.0.000</t>
  </si>
  <si>
    <t>Servicios culturales y recreativos</t>
  </si>
  <si>
    <t>1.3.1.2.09.09.0.0.000</t>
  </si>
  <si>
    <t>Venta de otros servicios</t>
  </si>
  <si>
    <t>1.3.1.3.00.00.0.0.000</t>
  </si>
  <si>
    <t>DERECHOS ADMINISTRATIV0S</t>
  </si>
  <si>
    <t>1.3.1.3.01.00.0.0.000</t>
  </si>
  <si>
    <t>DERECHOS ADMINISTRATIVOS A LOS SERVICIOS DE TRANSPORTE</t>
  </si>
  <si>
    <t>1.3.1.3.01.01.0.0.000</t>
  </si>
  <si>
    <t>Derechos administrativos a los servicios de transporte por carretera</t>
  </si>
  <si>
    <t>1.3.2.0.00.00.0.0.000</t>
  </si>
  <si>
    <t>INGRESOS DE LA PROPIEDAD</t>
  </si>
  <si>
    <t>1.3.2.3.00.00.0.0.000</t>
  </si>
  <si>
    <t>RENTA DE ACTIVOS FINANCIEROS</t>
  </si>
  <si>
    <t>1.3.2.3.01.00.0.0.000</t>
  </si>
  <si>
    <t>INTERESES SOBRE TÍTULOS VALORES</t>
  </si>
  <si>
    <t>1.3.2.3.01.06.0.0.000</t>
  </si>
  <si>
    <t>Intereses sobre títulos valores de Instituciones Públicas Financieras</t>
  </si>
  <si>
    <t>1.3.3.0.00.00.0.0.000</t>
  </si>
  <si>
    <t>MULTAS, SANCIONES, REMATES Y CONFISCACIONES</t>
  </si>
  <si>
    <t>1.3.3.1.00.00.0.0.000</t>
  </si>
  <si>
    <t>MULTAS Y SANCIONES</t>
  </si>
  <si>
    <t>1.3.3.1.01.00.0.0.000</t>
  </si>
  <si>
    <t>Multas de tránsito</t>
  </si>
  <si>
    <t>1.3.3.1.09.00.0.0.000</t>
  </si>
  <si>
    <t>Otras multas</t>
  </si>
  <si>
    <t>1.3.4.0.00.00.0.0.000</t>
  </si>
  <si>
    <t>INTERESES MORATORIOS</t>
  </si>
  <si>
    <t>1.3.4.1.00.00.0.0.000</t>
  </si>
  <si>
    <t>Intereses moratorios por atraso en pago de impuesto</t>
  </si>
  <si>
    <t>1.3.9.0.00.00.0.0.000</t>
  </si>
  <si>
    <t>OTROS INGRESOS NO TRIBUTARIOS</t>
  </si>
  <si>
    <t>1.3.9.1.00.00.0.0.000</t>
  </si>
  <si>
    <t>Reintegros en efectivo</t>
  </si>
  <si>
    <t>1.4.0.0.00.00.0.0.000</t>
  </si>
  <si>
    <t>1.4.1.0.00.00.0.0.000</t>
  </si>
  <si>
    <t>TRANSFERENCIAS CORRIENTES DEL SECTOR PUBLICO</t>
  </si>
  <si>
    <t>1.4.1.3.00.00.0.0.000</t>
  </si>
  <si>
    <t>2.0.0.0.00.00.0.0.000</t>
  </si>
  <si>
    <t>INGRESOS DE CAPITAL</t>
  </si>
  <si>
    <t>2.4.0.0.00.00.0.0.000</t>
  </si>
  <si>
    <t>2.4.1.0.00.00.0.0.000</t>
  </si>
  <si>
    <t>TRANSFERENCIAS DE CAPITAL DEL SECTOR PUBLICO</t>
  </si>
  <si>
    <t>2.4.1.1.00.00.0.0.000</t>
  </si>
  <si>
    <t>Transferencias de capital del Gobierno Central</t>
  </si>
  <si>
    <t>2.4.1.3.00.00.0.0.000</t>
  </si>
  <si>
    <t>Transferencias de capital de Instituciones Descentralizadas no Empresariales</t>
  </si>
  <si>
    <t>3.0.0.0.00.00.0.0.000</t>
  </si>
  <si>
    <t>FINANCIAMIENTO</t>
  </si>
  <si>
    <t>3.1.0.0.00.00.0.0.000</t>
  </si>
  <si>
    <t>FINANCIAMIENTO INTERNO</t>
  </si>
  <si>
    <t>3.1.1.0.00.00.0.0.000</t>
  </si>
  <si>
    <t>PRÉSTAMOS DIRECTOS</t>
  </si>
  <si>
    <t>3.1.1.6.00.00.0.0.000</t>
  </si>
  <si>
    <t>Préstamos directos de Instituciones Públicas Financieras</t>
  </si>
  <si>
    <t>Total de Ingresos</t>
  </si>
  <si>
    <t xml:space="preserve">Transferencias corrientes de Instituciones Descentralizadas no Empresariales - COSEVI </t>
  </si>
  <si>
    <t>Transferencias corrientes de Instituciones Descentralizadas no Empresariales - IFAM licores nacionales y extranjeros</t>
  </si>
  <si>
    <t>Junta de Educación Escuela Nuevo Horizonte San Francisco de Heredia</t>
  </si>
  <si>
    <t>Junta de Educación Escuela Guaraí San Francisco</t>
  </si>
  <si>
    <t>Junta de Educación Escuela La Gran Samaria</t>
  </si>
  <si>
    <t>Junta de Educación Escuela La Aurora</t>
  </si>
  <si>
    <t>Junta Administrativa Colegio Técnico Profesional de Heredia</t>
  </si>
  <si>
    <t>Junta de Educación Escuela los Lagos Heredia</t>
  </si>
  <si>
    <t>Junta de Educación Escuela Jose Ramón Hernández Badilla</t>
  </si>
  <si>
    <t>Asociación de Desarrollo Específica pro obras comunales de Lagunilla de Barreal de Heredia</t>
  </si>
  <si>
    <t>Asociación de Desarrollo Integral de Mercedes Sur</t>
  </si>
  <si>
    <t>Asociación de Desarrollo Integral de Barreal de Heredia</t>
  </si>
  <si>
    <t>Asociación de Desarrollo Integral de Barrio Fátima</t>
  </si>
  <si>
    <t>Asociación de Desarrollo Específica pro construcción y mejoras de areas recreativas de urbanización Monte Rosa Heredia</t>
  </si>
  <si>
    <t>Asociación de Desarrollo Epecifíco pro construcción parque de recreación de urbanización zumbado</t>
  </si>
  <si>
    <t>Asociación de Desarrollo Integral la Granada de Heredia</t>
  </si>
  <si>
    <t>Asociación de Desarrollo Integral Jardines Universitarios N°1 de Heredia</t>
  </si>
  <si>
    <t>Asociación de Desarrollo Integral San Jorge</t>
  </si>
  <si>
    <t>Asociación de Desarrollo Integral Cubujqui</t>
  </si>
  <si>
    <t>Asociación de Desarrollo Integral San Francisco</t>
  </si>
  <si>
    <t>Asociación de Desarrollo Integral de la Aurora</t>
  </si>
  <si>
    <t>Asociación de Desarrollo Específica para la Administración de áreas comunales en la urbanización 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</si>
</sst>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"/>
    <numFmt numFmtId="167" formatCode="&quot;₡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E0E0E0"/>
      </top>
      <bottom style="medium">
        <color rgb="FFF2F2F2"/>
      </bottom>
      <diagonal/>
    </border>
    <border>
      <left/>
      <right/>
      <top style="medium">
        <color rgb="FFE0E0E0"/>
      </top>
      <bottom style="medium">
        <color rgb="FFF2F2F2"/>
      </bottom>
      <diagonal/>
    </border>
    <border>
      <left/>
      <right style="medium">
        <color rgb="FFF2F2F2"/>
      </right>
      <top style="medium">
        <color rgb="FFE0E0E0"/>
      </top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4" borderId="0" xfId="0" applyFill="1"/>
    <xf numFmtId="165" fontId="0" fillId="4" borderId="0" xfId="1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166" fontId="2" fillId="3" borderId="2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4" borderId="2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166" fontId="2" fillId="4" borderId="2" xfId="1" applyNumberFormat="1" applyFont="1" applyFill="1" applyBorder="1" applyAlignment="1">
      <alignment horizontal="center" vertical="center" wrapText="1"/>
    </xf>
    <xf numFmtId="167" fontId="4" fillId="4" borderId="0" xfId="2" applyNumberFormat="1" applyFont="1" applyFill="1" applyBorder="1" applyAlignment="1">
      <alignment horizontal="center" vertical="center"/>
    </xf>
    <xf numFmtId="167" fontId="0" fillId="4" borderId="0" xfId="0" applyNumberFormat="1" applyFill="1"/>
    <xf numFmtId="167" fontId="4" fillId="4" borderId="0" xfId="2" applyNumberFormat="1" applyFont="1" applyFill="1" applyAlignment="1">
      <alignment horizontal="center" vertical="center"/>
    </xf>
    <xf numFmtId="167" fontId="4" fillId="4" borderId="0" xfId="2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  <xf numFmtId="164" fontId="6" fillId="3" borderId="5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6" fontId="2" fillId="4" borderId="10" xfId="1" applyNumberFormat="1" applyFont="1" applyFill="1" applyBorder="1" applyAlignment="1">
      <alignment horizontal="center" vertical="center" wrapText="1"/>
    </xf>
    <xf numFmtId="166" fontId="2" fillId="4" borderId="11" xfId="1" applyNumberFormat="1" applyFont="1" applyFill="1" applyBorder="1" applyAlignment="1">
      <alignment horizontal="center" vertical="center" wrapText="1"/>
    </xf>
    <xf numFmtId="166" fontId="2" fillId="4" borderId="12" xfId="1" applyNumberFormat="1" applyFont="1" applyFill="1" applyBorder="1" applyAlignment="1">
      <alignment horizontal="center" vertical="center" wrapText="1"/>
    </xf>
    <xf numFmtId="166" fontId="2" fillId="4" borderId="3" xfId="1" applyNumberFormat="1" applyFont="1" applyFill="1" applyBorder="1" applyAlignment="1">
      <alignment horizontal="center" vertical="center" wrapText="1"/>
    </xf>
    <xf numFmtId="166" fontId="2" fillId="4" borderId="4" xfId="1" applyNumberFormat="1" applyFont="1" applyFill="1" applyBorder="1" applyAlignment="1">
      <alignment horizontal="center" vertical="center" wrapText="1"/>
    </xf>
    <xf numFmtId="166" fontId="2" fillId="4" borderId="5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76200</xdr:rowOff>
    </xdr:from>
    <xdr:to>
      <xdr:col>1</xdr:col>
      <xdr:colOff>2343150</xdr:colOff>
      <xdr:row>6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235B37-65A3-4DB3-A05E-77C7A52D625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1125" y="76200"/>
          <a:ext cx="17240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38100</xdr:rowOff>
    </xdr:from>
    <xdr:to>
      <xdr:col>2</xdr:col>
      <xdr:colOff>390525</xdr:colOff>
      <xdr:row>5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2550" y="228600"/>
          <a:ext cx="1962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</xdr:row>
      <xdr:rowOff>133351</xdr:rowOff>
    </xdr:from>
    <xdr:to>
      <xdr:col>1</xdr:col>
      <xdr:colOff>2590800</xdr:colOff>
      <xdr:row>5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885B98-BB7B-4282-B665-5D7E6CCEDF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0" y="323851"/>
          <a:ext cx="16383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952499</xdr:colOff>
      <xdr:row>1</xdr:row>
      <xdr:rowOff>133351</xdr:rowOff>
    </xdr:from>
    <xdr:to>
      <xdr:col>2</xdr:col>
      <xdr:colOff>600074</xdr:colOff>
      <xdr:row>5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8BC2FB-AE91-4F63-86AA-A5DC5FBDEC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499" y="323851"/>
          <a:ext cx="1762125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3"/>
  <sheetViews>
    <sheetView tabSelected="1" workbookViewId="0">
      <selection activeCell="F5" sqref="F5"/>
    </sheetView>
  </sheetViews>
  <sheetFormatPr baseColWidth="10" defaultRowHeight="15"/>
  <cols>
    <col min="1" max="1" width="11.42578125" style="1"/>
    <col min="2" max="2" width="40" style="9" customWidth="1"/>
    <col min="3" max="3" width="57" style="9" customWidth="1"/>
    <col min="4" max="4" width="40" style="10" customWidth="1"/>
    <col min="5" max="5" width="40" style="1" customWidth="1"/>
    <col min="6" max="16384" width="11.42578125" style="1"/>
  </cols>
  <sheetData>
    <row r="2" spans="2:5" ht="15.75">
      <c r="B2" s="15" t="s">
        <v>283</v>
      </c>
      <c r="C2" s="15"/>
      <c r="D2" s="15"/>
    </row>
    <row r="3" spans="2:5" ht="15.75">
      <c r="B3" s="15" t="s">
        <v>307</v>
      </c>
      <c r="C3" s="15"/>
      <c r="D3" s="15"/>
    </row>
    <row r="4" spans="2:5" ht="15.75">
      <c r="B4" s="15" t="s">
        <v>285</v>
      </c>
      <c r="C4" s="15"/>
      <c r="D4" s="15"/>
    </row>
    <row r="5" spans="2:5" ht="15.75">
      <c r="B5" s="16" t="s">
        <v>286</v>
      </c>
      <c r="C5" s="16"/>
      <c r="D5" s="16"/>
    </row>
    <row r="6" spans="2:5" ht="15.75">
      <c r="B6" s="13"/>
      <c r="C6" s="13"/>
      <c r="D6" s="13"/>
    </row>
    <row r="7" spans="2:5" ht="16.5" thickBot="1">
      <c r="B7" s="13"/>
      <c r="C7" s="13"/>
      <c r="D7" s="13"/>
    </row>
    <row r="8" spans="2:5" ht="27" customHeight="1" thickBot="1">
      <c r="B8" s="17" t="s">
        <v>287</v>
      </c>
      <c r="C8" s="18"/>
      <c r="D8" s="11" t="s">
        <v>288</v>
      </c>
    </row>
    <row r="9" spans="2:5" ht="38.1" customHeight="1" thickBot="1">
      <c r="B9" s="3" t="s">
        <v>308</v>
      </c>
      <c r="C9" s="3" t="s">
        <v>309</v>
      </c>
      <c r="D9" s="4">
        <f>D10+D24+D50</f>
        <v>3116155417.3800001</v>
      </c>
    </row>
    <row r="10" spans="2:5" ht="38.1" customHeight="1" thickBot="1">
      <c r="B10" s="5" t="s">
        <v>310</v>
      </c>
      <c r="C10" s="5" t="s">
        <v>311</v>
      </c>
      <c r="D10" s="6">
        <f>D11+D14+D22</f>
        <v>2377514397.5900002</v>
      </c>
      <c r="E10" s="14"/>
    </row>
    <row r="11" spans="2:5" ht="38.1" customHeight="1" thickBot="1">
      <c r="B11" s="5" t="s">
        <v>312</v>
      </c>
      <c r="C11" s="5" t="s">
        <v>313</v>
      </c>
      <c r="D11" s="12">
        <f>D12+D13</f>
        <v>1062167983.49</v>
      </c>
    </row>
    <row r="12" spans="2:5" ht="38.1" customHeight="1" thickBot="1">
      <c r="B12" s="7" t="s">
        <v>314</v>
      </c>
      <c r="C12" s="7" t="s">
        <v>315</v>
      </c>
      <c r="D12" s="8">
        <v>993777079.23000002</v>
      </c>
    </row>
    <row r="13" spans="2:5" ht="38.1" customHeight="1" thickBot="1">
      <c r="B13" s="7" t="s">
        <v>316</v>
      </c>
      <c r="C13" s="7" t="s">
        <v>317</v>
      </c>
      <c r="D13" s="8">
        <v>68390904.260000005</v>
      </c>
    </row>
    <row r="14" spans="2:5" ht="38.1" customHeight="1" thickBot="1">
      <c r="B14" s="5" t="s">
        <v>318</v>
      </c>
      <c r="C14" s="5" t="s">
        <v>319</v>
      </c>
      <c r="D14" s="12">
        <f>D15+D20</f>
        <v>1296269113.78</v>
      </c>
    </row>
    <row r="15" spans="2:5" ht="38.1" customHeight="1" thickBot="1">
      <c r="B15" s="7" t="s">
        <v>320</v>
      </c>
      <c r="C15" s="7" t="s">
        <v>321</v>
      </c>
      <c r="D15" s="8">
        <f>D16+D18</f>
        <v>141303683.16</v>
      </c>
    </row>
    <row r="16" spans="2:5" ht="38.1" customHeight="1" thickBot="1">
      <c r="B16" s="7" t="s">
        <v>322</v>
      </c>
      <c r="C16" s="7" t="s">
        <v>323</v>
      </c>
      <c r="D16" s="8">
        <f>D17</f>
        <v>125291836.33</v>
      </c>
    </row>
    <row r="17" spans="2:4" ht="38.1" customHeight="1" thickBot="1">
      <c r="B17" s="7" t="s">
        <v>324</v>
      </c>
      <c r="C17" s="7" t="s">
        <v>325</v>
      </c>
      <c r="D17" s="8">
        <v>125291836.33</v>
      </c>
    </row>
    <row r="18" spans="2:4" ht="38.1" customHeight="1" thickBot="1">
      <c r="B18" s="7" t="s">
        <v>326</v>
      </c>
      <c r="C18" s="7" t="s">
        <v>327</v>
      </c>
      <c r="D18" s="8">
        <f>D19</f>
        <v>16011846.83</v>
      </c>
    </row>
    <row r="19" spans="2:4" ht="38.1" customHeight="1" thickBot="1">
      <c r="B19" s="7" t="s">
        <v>328</v>
      </c>
      <c r="C19" s="7" t="s">
        <v>329</v>
      </c>
      <c r="D19" s="8">
        <v>16011846.83</v>
      </c>
    </row>
    <row r="20" spans="2:4" ht="38.1" customHeight="1" thickBot="1">
      <c r="B20" s="7" t="s">
        <v>330</v>
      </c>
      <c r="C20" s="7" t="s">
        <v>331</v>
      </c>
      <c r="D20" s="8">
        <f>D21</f>
        <v>1154965430.6199999</v>
      </c>
    </row>
    <row r="21" spans="2:4" ht="38.1" customHeight="1" thickBot="1">
      <c r="B21" s="7" t="s">
        <v>332</v>
      </c>
      <c r="C21" s="7" t="s">
        <v>333</v>
      </c>
      <c r="D21" s="8">
        <v>1154965430.6199999</v>
      </c>
    </row>
    <row r="22" spans="2:4" ht="38.1" customHeight="1" thickBot="1">
      <c r="B22" s="5" t="s">
        <v>334</v>
      </c>
      <c r="C22" s="5" t="s">
        <v>335</v>
      </c>
      <c r="D22" s="12">
        <f>D23</f>
        <v>19077300.32</v>
      </c>
    </row>
    <row r="23" spans="2:4" ht="38.1" customHeight="1" thickBot="1">
      <c r="B23" s="7" t="s">
        <v>336</v>
      </c>
      <c r="C23" s="7" t="s">
        <v>337</v>
      </c>
      <c r="D23" s="8">
        <v>19077300.32</v>
      </c>
    </row>
    <row r="24" spans="2:4" ht="38.1" customHeight="1" thickBot="1">
      <c r="B24" s="5" t="s">
        <v>338</v>
      </c>
      <c r="C24" s="5" t="s">
        <v>339</v>
      </c>
      <c r="D24" s="6">
        <f>D25+D38+D42+D46+D48</f>
        <v>709842204.28999984</v>
      </c>
    </row>
    <row r="25" spans="2:4" ht="38.1" customHeight="1" thickBot="1">
      <c r="B25" s="5" t="s">
        <v>340</v>
      </c>
      <c r="C25" s="5" t="s">
        <v>341</v>
      </c>
      <c r="D25" s="12">
        <f>D26+D35</f>
        <v>600205127.55999994</v>
      </c>
    </row>
    <row r="26" spans="2:4" ht="38.1" customHeight="1" thickBot="1">
      <c r="B26" s="7" t="s">
        <v>342</v>
      </c>
      <c r="C26" s="7" t="s">
        <v>343</v>
      </c>
      <c r="D26" s="8">
        <f>D27+D29+D32</f>
        <v>551512608.80999994</v>
      </c>
    </row>
    <row r="27" spans="2:4" ht="38.1" customHeight="1" thickBot="1">
      <c r="B27" s="7" t="s">
        <v>344</v>
      </c>
      <c r="C27" s="7" t="s">
        <v>59</v>
      </c>
      <c r="D27" s="8">
        <f>D28</f>
        <v>114105437.75</v>
      </c>
    </row>
    <row r="28" spans="2:4" ht="38.1" customHeight="1" thickBot="1">
      <c r="B28" s="7" t="s">
        <v>345</v>
      </c>
      <c r="C28" s="7" t="s">
        <v>346</v>
      </c>
      <c r="D28" s="8">
        <v>114105437.75</v>
      </c>
    </row>
    <row r="29" spans="2:4" ht="38.1" customHeight="1" thickBot="1">
      <c r="B29" s="5" t="s">
        <v>347</v>
      </c>
      <c r="C29" s="5" t="s">
        <v>348</v>
      </c>
      <c r="D29" s="12">
        <f>D30+D31</f>
        <v>409428518.88</v>
      </c>
    </row>
    <row r="30" spans="2:4" ht="38.1" customHeight="1" thickBot="1">
      <c r="B30" s="7" t="s">
        <v>349</v>
      </c>
      <c r="C30" s="7" t="s">
        <v>350</v>
      </c>
      <c r="D30" s="8">
        <v>12172120.73</v>
      </c>
    </row>
    <row r="31" spans="2:4" ht="38.1" customHeight="1" thickBot="1">
      <c r="B31" s="7" t="s">
        <v>351</v>
      </c>
      <c r="C31" s="7" t="s">
        <v>352</v>
      </c>
      <c r="D31" s="8">
        <v>397256398.14999998</v>
      </c>
    </row>
    <row r="32" spans="2:4" ht="38.1" customHeight="1" thickBot="1">
      <c r="B32" s="5" t="s">
        <v>353</v>
      </c>
      <c r="C32" s="5" t="s">
        <v>354</v>
      </c>
      <c r="D32" s="12">
        <f>D33+D34</f>
        <v>27978652.18</v>
      </c>
    </row>
    <row r="33" spans="2:4" ht="38.1" customHeight="1" thickBot="1">
      <c r="B33" s="7" t="s">
        <v>355</v>
      </c>
      <c r="C33" s="7" t="s">
        <v>356</v>
      </c>
      <c r="D33" s="8">
        <v>21139800</v>
      </c>
    </row>
    <row r="34" spans="2:4" ht="38.1" customHeight="1" thickBot="1">
      <c r="B34" s="7" t="s">
        <v>357</v>
      </c>
      <c r="C34" s="7" t="s">
        <v>358</v>
      </c>
      <c r="D34" s="8">
        <v>6838852.1799999997</v>
      </c>
    </row>
    <row r="35" spans="2:4" ht="38.1" customHeight="1" thickBot="1">
      <c r="B35" s="5" t="s">
        <v>359</v>
      </c>
      <c r="C35" s="5" t="s">
        <v>360</v>
      </c>
      <c r="D35" s="12">
        <f>D36</f>
        <v>48692518.75</v>
      </c>
    </row>
    <row r="36" spans="2:4" ht="38.1" customHeight="1" thickBot="1">
      <c r="B36" s="7" t="s">
        <v>361</v>
      </c>
      <c r="C36" s="7" t="s">
        <v>362</v>
      </c>
      <c r="D36" s="8">
        <f>D37</f>
        <v>48692518.75</v>
      </c>
    </row>
    <row r="37" spans="2:4" ht="38.1" customHeight="1" thickBot="1">
      <c r="B37" s="7" t="s">
        <v>363</v>
      </c>
      <c r="C37" s="7" t="s">
        <v>364</v>
      </c>
      <c r="D37" s="8">
        <v>48692518.75</v>
      </c>
    </row>
    <row r="38" spans="2:4" ht="38.1" customHeight="1" thickBot="1">
      <c r="B38" s="5" t="s">
        <v>365</v>
      </c>
      <c r="C38" s="5" t="s">
        <v>366</v>
      </c>
      <c r="D38" s="12">
        <f>D39</f>
        <v>55225920.039999999</v>
      </c>
    </row>
    <row r="39" spans="2:4" ht="38.1" customHeight="1" thickBot="1">
      <c r="B39" s="7" t="s">
        <v>367</v>
      </c>
      <c r="C39" s="7" t="s">
        <v>368</v>
      </c>
      <c r="D39" s="8">
        <f>D40</f>
        <v>55225920.039999999</v>
      </c>
    </row>
    <row r="40" spans="2:4" ht="38.1" customHeight="1" thickBot="1">
      <c r="B40" s="7" t="s">
        <v>369</v>
      </c>
      <c r="C40" s="7" t="s">
        <v>370</v>
      </c>
      <c r="D40" s="8">
        <f>D41</f>
        <v>55225920.039999999</v>
      </c>
    </row>
    <row r="41" spans="2:4" ht="38.1" customHeight="1" thickBot="1">
      <c r="B41" s="7" t="s">
        <v>371</v>
      </c>
      <c r="C41" s="7" t="s">
        <v>372</v>
      </c>
      <c r="D41" s="8">
        <v>55225920.039999999</v>
      </c>
    </row>
    <row r="42" spans="2:4" ht="38.1" customHeight="1" thickBot="1">
      <c r="B42" s="5" t="s">
        <v>373</v>
      </c>
      <c r="C42" s="5" t="s">
        <v>374</v>
      </c>
      <c r="D42" s="12">
        <f>D43</f>
        <v>22220102</v>
      </c>
    </row>
    <row r="43" spans="2:4" ht="38.1" customHeight="1" thickBot="1">
      <c r="B43" s="7" t="s">
        <v>375</v>
      </c>
      <c r="C43" s="7" t="s">
        <v>376</v>
      </c>
      <c r="D43" s="8">
        <f>D44+D45</f>
        <v>22220102</v>
      </c>
    </row>
    <row r="44" spans="2:4" ht="38.1" customHeight="1" thickBot="1">
      <c r="B44" s="7" t="s">
        <v>377</v>
      </c>
      <c r="C44" s="7" t="s">
        <v>378</v>
      </c>
      <c r="D44" s="8">
        <v>8548899</v>
      </c>
    </row>
    <row r="45" spans="2:4" ht="38.1" customHeight="1" thickBot="1">
      <c r="B45" s="7" t="s">
        <v>379</v>
      </c>
      <c r="C45" s="7" t="s">
        <v>380</v>
      </c>
      <c r="D45" s="8">
        <v>13671203</v>
      </c>
    </row>
    <row r="46" spans="2:4" ht="38.1" customHeight="1" thickBot="1">
      <c r="B46" s="5" t="s">
        <v>381</v>
      </c>
      <c r="C46" s="5" t="s">
        <v>382</v>
      </c>
      <c r="D46" s="12">
        <f>D47</f>
        <v>31775068.629999999</v>
      </c>
    </row>
    <row r="47" spans="2:4" ht="38.1" customHeight="1" thickBot="1">
      <c r="B47" s="7" t="s">
        <v>383</v>
      </c>
      <c r="C47" s="7" t="s">
        <v>384</v>
      </c>
      <c r="D47" s="8">
        <v>31775068.629999999</v>
      </c>
    </row>
    <row r="48" spans="2:4" ht="38.1" customHeight="1" thickBot="1">
      <c r="B48" s="5" t="s">
        <v>385</v>
      </c>
      <c r="C48" s="5" t="s">
        <v>386</v>
      </c>
      <c r="D48" s="12">
        <f>D49</f>
        <v>415986.06</v>
      </c>
    </row>
    <row r="49" spans="2:4" ht="38.1" customHeight="1" thickBot="1">
      <c r="B49" s="7" t="s">
        <v>387</v>
      </c>
      <c r="C49" s="7" t="s">
        <v>388</v>
      </c>
      <c r="D49" s="8">
        <v>415986.06</v>
      </c>
    </row>
    <row r="50" spans="2:4" ht="38.1" customHeight="1" thickBot="1">
      <c r="B50" s="5" t="s">
        <v>389</v>
      </c>
      <c r="C50" s="5" t="s">
        <v>91</v>
      </c>
      <c r="D50" s="6">
        <f>D51</f>
        <v>28798815.5</v>
      </c>
    </row>
    <row r="51" spans="2:4" ht="38.1" customHeight="1" thickBot="1">
      <c r="B51" s="7" t="s">
        <v>390</v>
      </c>
      <c r="C51" s="7" t="s">
        <v>391</v>
      </c>
      <c r="D51" s="8">
        <f>D52+D53</f>
        <v>28798815.5</v>
      </c>
    </row>
    <row r="52" spans="2:4" ht="38.1" customHeight="1" thickBot="1">
      <c r="B52" s="7" t="s">
        <v>392</v>
      </c>
      <c r="C52" s="7" t="s">
        <v>411</v>
      </c>
      <c r="D52" s="8">
        <v>24608884.239999998</v>
      </c>
    </row>
    <row r="53" spans="2:4" ht="38.1" customHeight="1" thickBot="1">
      <c r="B53" s="7" t="s">
        <v>392</v>
      </c>
      <c r="C53" s="7" t="s">
        <v>412</v>
      </c>
      <c r="D53" s="8">
        <v>4189931.26</v>
      </c>
    </row>
    <row r="54" spans="2:4" ht="38.1" customHeight="1" thickBot="1">
      <c r="B54" s="3" t="s">
        <v>393</v>
      </c>
      <c r="C54" s="3" t="s">
        <v>394</v>
      </c>
      <c r="D54" s="4">
        <f>D55</f>
        <v>196554872.06</v>
      </c>
    </row>
    <row r="55" spans="2:4" ht="38.1" customHeight="1" thickBot="1">
      <c r="B55" s="5" t="s">
        <v>395</v>
      </c>
      <c r="C55" s="5" t="s">
        <v>115</v>
      </c>
      <c r="D55" s="12">
        <f>D56</f>
        <v>196554872.06</v>
      </c>
    </row>
    <row r="56" spans="2:4" ht="38.1" customHeight="1" thickBot="1">
      <c r="B56" s="7" t="s">
        <v>396</v>
      </c>
      <c r="C56" s="7" t="s">
        <v>397</v>
      </c>
      <c r="D56" s="8">
        <f>D57+D58</f>
        <v>196554872.06</v>
      </c>
    </row>
    <row r="57" spans="2:4" ht="38.1" customHeight="1" thickBot="1">
      <c r="B57" s="7" t="s">
        <v>398</v>
      </c>
      <c r="C57" s="7" t="s">
        <v>399</v>
      </c>
      <c r="D57" s="8">
        <v>195291040</v>
      </c>
    </row>
    <row r="58" spans="2:4" ht="38.1" customHeight="1" thickBot="1">
      <c r="B58" s="7" t="s">
        <v>400</v>
      </c>
      <c r="C58" s="7" t="s">
        <v>401</v>
      </c>
      <c r="D58" s="8">
        <v>1263832.06</v>
      </c>
    </row>
    <row r="59" spans="2:4" ht="38.1" customHeight="1" thickBot="1">
      <c r="B59" s="3" t="s">
        <v>402</v>
      </c>
      <c r="C59" s="3" t="s">
        <v>403</v>
      </c>
      <c r="D59" s="4">
        <f>D60</f>
        <v>134554992.62</v>
      </c>
    </row>
    <row r="60" spans="2:4" ht="38.1" customHeight="1" thickBot="1">
      <c r="B60" s="5" t="s">
        <v>404</v>
      </c>
      <c r="C60" s="5" t="s">
        <v>405</v>
      </c>
      <c r="D60" s="12">
        <f>D61</f>
        <v>134554992.62</v>
      </c>
    </row>
    <row r="61" spans="2:4" ht="38.1" customHeight="1" thickBot="1">
      <c r="B61" s="7" t="s">
        <v>406</v>
      </c>
      <c r="C61" s="7" t="s">
        <v>407</v>
      </c>
      <c r="D61" s="8">
        <f>D62</f>
        <v>134554992.62</v>
      </c>
    </row>
    <row r="62" spans="2:4" ht="38.1" customHeight="1" thickBot="1">
      <c r="B62" s="8" t="s">
        <v>408</v>
      </c>
      <c r="C62" s="8" t="s">
        <v>409</v>
      </c>
      <c r="D62" s="8">
        <v>134554992.62</v>
      </c>
    </row>
    <row r="63" spans="2:4" ht="27.75" customHeight="1" thickBot="1">
      <c r="B63" s="3"/>
      <c r="C63" s="3" t="s">
        <v>410</v>
      </c>
      <c r="D63" s="4">
        <f>D59+D54+D9</f>
        <v>3447265282.0599999</v>
      </c>
    </row>
  </sheetData>
  <mergeCells count="5">
    <mergeCell ref="B2:D2"/>
    <mergeCell ref="B3:D3"/>
    <mergeCell ref="B4:D4"/>
    <mergeCell ref="B5:D5"/>
    <mergeCell ref="B8:C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7"/>
  <sheetViews>
    <sheetView workbookViewId="0">
      <selection activeCell="D145" sqref="D145"/>
    </sheetView>
  </sheetViews>
  <sheetFormatPr baseColWidth="10" defaultRowHeight="15" outlineLevelRow="2"/>
  <cols>
    <col min="1" max="1" width="11.42578125" style="1"/>
    <col min="2" max="2" width="32.42578125" style="9" customWidth="1"/>
    <col min="3" max="3" width="19.7109375" style="9" customWidth="1"/>
    <col min="4" max="4" width="56" style="1" customWidth="1"/>
    <col min="5" max="5" width="19.7109375" style="2" customWidth="1"/>
    <col min="6" max="16384" width="11.42578125" style="1"/>
  </cols>
  <sheetData>
    <row r="2" spans="2:5">
      <c r="B2" s="1"/>
      <c r="C2" s="1"/>
      <c r="D2" s="9"/>
      <c r="E2" s="10"/>
    </row>
    <row r="3" spans="2:5" ht="22.5" customHeight="1">
      <c r="B3" s="15" t="s">
        <v>283</v>
      </c>
      <c r="C3" s="15"/>
      <c r="D3" s="15"/>
      <c r="E3" s="15"/>
    </row>
    <row r="4" spans="2:5" ht="22.5" customHeight="1">
      <c r="B4" s="15" t="s">
        <v>284</v>
      </c>
      <c r="C4" s="15"/>
      <c r="D4" s="15"/>
      <c r="E4" s="15"/>
    </row>
    <row r="5" spans="2:5" ht="24.75" customHeight="1">
      <c r="B5" s="15" t="s">
        <v>285</v>
      </c>
      <c r="C5" s="15"/>
      <c r="D5" s="15"/>
      <c r="E5" s="15"/>
    </row>
    <row r="6" spans="2:5" ht="24.75" customHeight="1">
      <c r="B6" s="16" t="s">
        <v>286</v>
      </c>
      <c r="C6" s="16"/>
      <c r="D6" s="16"/>
      <c r="E6" s="16"/>
    </row>
    <row r="7" spans="2:5" ht="15.75" thickBot="1"/>
    <row r="8" spans="2:5" ht="41.25" customHeight="1" thickBot="1">
      <c r="B8" s="17" t="s">
        <v>287</v>
      </c>
      <c r="C8" s="18"/>
      <c r="D8" s="25"/>
      <c r="E8" s="11" t="s">
        <v>288</v>
      </c>
    </row>
    <row r="9" spans="2:5" ht="38.1" hidden="1" customHeight="1" outlineLevel="2" thickBot="1">
      <c r="B9" s="3" t="s">
        <v>0</v>
      </c>
      <c r="C9" s="3" t="s">
        <v>152</v>
      </c>
      <c r="D9" s="3" t="s">
        <v>153</v>
      </c>
      <c r="E9" s="4">
        <v>510914674.57999998</v>
      </c>
    </row>
    <row r="10" spans="2:5" ht="38.1" hidden="1" customHeight="1" outlineLevel="2" thickBot="1">
      <c r="B10" s="5" t="s">
        <v>0</v>
      </c>
      <c r="C10" s="5" t="s">
        <v>154</v>
      </c>
      <c r="D10" s="5" t="s">
        <v>155</v>
      </c>
      <c r="E10" s="6">
        <v>257535544</v>
      </c>
    </row>
    <row r="11" spans="2:5" ht="38.1" hidden="1" customHeight="1" outlineLevel="2" thickBot="1">
      <c r="B11" s="7" t="s">
        <v>0</v>
      </c>
      <c r="C11" s="7" t="s">
        <v>209</v>
      </c>
      <c r="D11" s="7" t="s">
        <v>210</v>
      </c>
      <c r="E11" s="8">
        <v>251607534</v>
      </c>
    </row>
    <row r="12" spans="2:5" ht="38.1" hidden="1" customHeight="1" outlineLevel="2" thickBot="1">
      <c r="B12" s="7" t="s">
        <v>0</v>
      </c>
      <c r="C12" s="7" t="s">
        <v>156</v>
      </c>
      <c r="D12" s="7" t="s">
        <v>157</v>
      </c>
      <c r="E12" s="8">
        <v>5928010</v>
      </c>
    </row>
    <row r="13" spans="2:5" ht="38.1" hidden="1" customHeight="1" outlineLevel="2" thickBot="1">
      <c r="B13" s="5" t="s">
        <v>0</v>
      </c>
      <c r="C13" s="5" t="s">
        <v>211</v>
      </c>
      <c r="D13" s="5" t="s">
        <v>212</v>
      </c>
      <c r="E13" s="6">
        <v>49231624</v>
      </c>
    </row>
    <row r="14" spans="2:5" ht="38.1" hidden="1" customHeight="1" outlineLevel="2" thickBot="1">
      <c r="B14" s="7" t="s">
        <v>0</v>
      </c>
      <c r="C14" s="7" t="s">
        <v>213</v>
      </c>
      <c r="D14" s="7" t="s">
        <v>214</v>
      </c>
      <c r="E14" s="8">
        <v>5061925</v>
      </c>
    </row>
    <row r="15" spans="2:5" ht="38.1" hidden="1" customHeight="1" outlineLevel="2" thickBot="1">
      <c r="B15" s="7" t="s">
        <v>0</v>
      </c>
      <c r="C15" s="7" t="s">
        <v>215</v>
      </c>
      <c r="D15" s="7" t="s">
        <v>216</v>
      </c>
      <c r="E15" s="8">
        <v>44169699</v>
      </c>
    </row>
    <row r="16" spans="2:5" ht="38.1" hidden="1" customHeight="1" outlineLevel="2" thickBot="1">
      <c r="B16" s="5" t="s">
        <v>0</v>
      </c>
      <c r="C16" s="5" t="s">
        <v>158</v>
      </c>
      <c r="D16" s="5" t="s">
        <v>159</v>
      </c>
      <c r="E16" s="6">
        <v>138441335</v>
      </c>
    </row>
    <row r="17" spans="2:5" ht="38.1" hidden="1" customHeight="1" outlineLevel="2" thickBot="1">
      <c r="B17" s="7" t="s">
        <v>0</v>
      </c>
      <c r="C17" s="7" t="s">
        <v>217</v>
      </c>
      <c r="D17" s="7" t="s">
        <v>218</v>
      </c>
      <c r="E17" s="8">
        <v>82269939</v>
      </c>
    </row>
    <row r="18" spans="2:5" ht="38.1" hidden="1" customHeight="1" outlineLevel="2" thickBot="1">
      <c r="B18" s="7" t="s">
        <v>0</v>
      </c>
      <c r="C18" s="7" t="s">
        <v>219</v>
      </c>
      <c r="D18" s="7" t="s">
        <v>220</v>
      </c>
      <c r="E18" s="8">
        <v>50790517</v>
      </c>
    </row>
    <row r="19" spans="2:5" ht="38.1" hidden="1" customHeight="1" outlineLevel="2" thickBot="1">
      <c r="B19" s="7" t="s">
        <v>0</v>
      </c>
      <c r="C19" s="7" t="s">
        <v>221</v>
      </c>
      <c r="D19" s="7" t="s">
        <v>222</v>
      </c>
      <c r="E19" s="8">
        <v>5380879</v>
      </c>
    </row>
    <row r="20" spans="2:5" ht="38.1" hidden="1" customHeight="1" outlineLevel="2" thickBot="1">
      <c r="B20" s="5" t="s">
        <v>0</v>
      </c>
      <c r="C20" s="5" t="s">
        <v>160</v>
      </c>
      <c r="D20" s="5" t="s">
        <v>161</v>
      </c>
      <c r="E20" s="6">
        <v>33233577.210000001</v>
      </c>
    </row>
    <row r="21" spans="2:5" ht="38.1" hidden="1" customHeight="1" outlineLevel="2" thickBot="1">
      <c r="B21" s="7" t="s">
        <v>0</v>
      </c>
      <c r="C21" s="7" t="s">
        <v>162</v>
      </c>
      <c r="D21" s="7" t="s">
        <v>163</v>
      </c>
      <c r="E21" s="8">
        <v>31538765.43</v>
      </c>
    </row>
    <row r="22" spans="2:5" ht="38.1" hidden="1" customHeight="1" outlineLevel="2" thickBot="1">
      <c r="B22" s="7" t="s">
        <v>0</v>
      </c>
      <c r="C22" s="7" t="s">
        <v>164</v>
      </c>
      <c r="D22" s="7" t="s">
        <v>165</v>
      </c>
      <c r="E22" s="8">
        <v>1694811.78</v>
      </c>
    </row>
    <row r="23" spans="2:5" ht="38.1" hidden="1" customHeight="1" outlineLevel="2" thickBot="1">
      <c r="B23" s="5" t="s">
        <v>0</v>
      </c>
      <c r="C23" s="5" t="s">
        <v>166</v>
      </c>
      <c r="D23" s="5" t="s">
        <v>167</v>
      </c>
      <c r="E23" s="6">
        <v>32472594.370000001</v>
      </c>
    </row>
    <row r="24" spans="2:5" ht="38.1" hidden="1" customHeight="1" outlineLevel="2" thickBot="1">
      <c r="B24" s="7" t="s">
        <v>0</v>
      </c>
      <c r="C24" s="7" t="s">
        <v>168</v>
      </c>
      <c r="D24" s="7" t="s">
        <v>169</v>
      </c>
      <c r="E24" s="8">
        <v>17219287.710000001</v>
      </c>
    </row>
    <row r="25" spans="2:5" ht="38.1" hidden="1" customHeight="1" outlineLevel="2" thickBot="1">
      <c r="B25" s="7" t="s">
        <v>0</v>
      </c>
      <c r="C25" s="7" t="s">
        <v>170</v>
      </c>
      <c r="D25" s="7" t="s">
        <v>171</v>
      </c>
      <c r="E25" s="8">
        <v>5084435.95</v>
      </c>
    </row>
    <row r="26" spans="2:5" ht="38.1" hidden="1" customHeight="1" outlineLevel="2" thickBot="1">
      <c r="B26" s="7" t="s">
        <v>0</v>
      </c>
      <c r="C26" s="7" t="s">
        <v>172</v>
      </c>
      <c r="D26" s="7" t="s">
        <v>173</v>
      </c>
      <c r="E26" s="8">
        <v>10168870.710000001</v>
      </c>
    </row>
    <row r="27" spans="2:5" ht="38.1" hidden="1" customHeight="1" outlineLevel="2" thickBot="1">
      <c r="B27" s="3" t="s">
        <v>0</v>
      </c>
      <c r="C27" s="3" t="s">
        <v>1</v>
      </c>
      <c r="D27" s="3" t="s">
        <v>2</v>
      </c>
      <c r="E27" s="4">
        <v>214221259.66999999</v>
      </c>
    </row>
    <row r="28" spans="2:5" ht="38.1" hidden="1" customHeight="1" outlineLevel="2" thickBot="1">
      <c r="B28" s="5" t="s">
        <v>0</v>
      </c>
      <c r="C28" s="5" t="s">
        <v>58</v>
      </c>
      <c r="D28" s="5" t="s">
        <v>59</v>
      </c>
      <c r="E28" s="6">
        <v>1098500</v>
      </c>
    </row>
    <row r="29" spans="2:5" ht="38.1" hidden="1" customHeight="1" outlineLevel="2" thickBot="1">
      <c r="B29" s="7" t="s">
        <v>0</v>
      </c>
      <c r="C29" s="7" t="s">
        <v>188</v>
      </c>
      <c r="D29" s="7" t="s">
        <v>189</v>
      </c>
      <c r="E29" s="8">
        <v>508500</v>
      </c>
    </row>
    <row r="30" spans="2:5" ht="38.1" hidden="1" customHeight="1" outlineLevel="2" thickBot="1">
      <c r="B30" s="7" t="s">
        <v>0</v>
      </c>
      <c r="C30" s="7" t="s">
        <v>190</v>
      </c>
      <c r="D30" s="7" t="s">
        <v>191</v>
      </c>
      <c r="E30" s="8">
        <v>590000</v>
      </c>
    </row>
    <row r="31" spans="2:5" ht="38.1" hidden="1" customHeight="1" outlineLevel="2" thickBot="1">
      <c r="B31" s="5" t="s">
        <v>0</v>
      </c>
      <c r="C31" s="5" t="s">
        <v>3</v>
      </c>
      <c r="D31" s="5" t="s">
        <v>4</v>
      </c>
      <c r="E31" s="6">
        <v>27444852</v>
      </c>
    </row>
    <row r="32" spans="2:5" ht="38.1" hidden="1" customHeight="1" outlineLevel="2" thickBot="1">
      <c r="B32" s="7" t="s">
        <v>0</v>
      </c>
      <c r="C32" s="7" t="s">
        <v>5</v>
      </c>
      <c r="D32" s="7" t="s">
        <v>6</v>
      </c>
      <c r="E32" s="8">
        <v>9765689</v>
      </c>
    </row>
    <row r="33" spans="2:5" ht="38.1" hidden="1" customHeight="1" outlineLevel="2" thickBot="1">
      <c r="B33" s="7" t="s">
        <v>0</v>
      </c>
      <c r="C33" s="7" t="s">
        <v>7</v>
      </c>
      <c r="D33" s="7" t="s">
        <v>8</v>
      </c>
      <c r="E33" s="8">
        <v>9087639</v>
      </c>
    </row>
    <row r="34" spans="2:5" ht="38.1" hidden="1" customHeight="1" outlineLevel="2" thickBot="1">
      <c r="B34" s="7" t="s">
        <v>0</v>
      </c>
      <c r="C34" s="7" t="s">
        <v>9</v>
      </c>
      <c r="D34" s="7" t="s">
        <v>10</v>
      </c>
      <c r="E34" s="8">
        <v>8591524</v>
      </c>
    </row>
    <row r="35" spans="2:5" ht="38.1" hidden="1" customHeight="1" outlineLevel="2" thickBot="1">
      <c r="B35" s="5" t="s">
        <v>0</v>
      </c>
      <c r="C35" s="5" t="s">
        <v>60</v>
      </c>
      <c r="D35" s="5" t="s">
        <v>61</v>
      </c>
      <c r="E35" s="6">
        <v>47006294.729999997</v>
      </c>
    </row>
    <row r="36" spans="2:5" ht="38.1" hidden="1" customHeight="1" outlineLevel="2" thickBot="1">
      <c r="B36" s="7" t="s">
        <v>0</v>
      </c>
      <c r="C36" s="7" t="s">
        <v>62</v>
      </c>
      <c r="D36" s="7" t="s">
        <v>63</v>
      </c>
      <c r="E36" s="8">
        <v>4952930</v>
      </c>
    </row>
    <row r="37" spans="2:5" ht="38.1" hidden="1" customHeight="1" outlineLevel="2" thickBot="1">
      <c r="B37" s="7" t="s">
        <v>0</v>
      </c>
      <c r="C37" s="7" t="s">
        <v>174</v>
      </c>
      <c r="D37" s="7" t="s">
        <v>175</v>
      </c>
      <c r="E37" s="8">
        <v>11627889.6</v>
      </c>
    </row>
    <row r="38" spans="2:5" ht="38.1" hidden="1" customHeight="1" outlineLevel="2" thickBot="1">
      <c r="B38" s="7" t="s">
        <v>0</v>
      </c>
      <c r="C38" s="7" t="s">
        <v>223</v>
      </c>
      <c r="D38" s="7" t="s">
        <v>224</v>
      </c>
      <c r="E38" s="8">
        <v>391860</v>
      </c>
    </row>
    <row r="39" spans="2:5" ht="38.1" hidden="1" customHeight="1" outlineLevel="2" thickBot="1">
      <c r="B39" s="7" t="s">
        <v>0</v>
      </c>
      <c r="C39" s="7" t="s">
        <v>176</v>
      </c>
      <c r="D39" s="7" t="s">
        <v>177</v>
      </c>
      <c r="E39" s="8">
        <v>27174185.27</v>
      </c>
    </row>
    <row r="40" spans="2:5" ht="38.1" hidden="1" customHeight="1" outlineLevel="2" thickBot="1">
      <c r="B40" s="7" t="s">
        <v>0</v>
      </c>
      <c r="C40" s="7" t="s">
        <v>128</v>
      </c>
      <c r="D40" s="7" t="s">
        <v>129</v>
      </c>
      <c r="E40" s="8">
        <v>2859429.86</v>
      </c>
    </row>
    <row r="41" spans="2:5" ht="38.1" hidden="1" customHeight="1" outlineLevel="2" thickBot="1">
      <c r="B41" s="5" t="s">
        <v>0</v>
      </c>
      <c r="C41" s="5" t="s">
        <v>11</v>
      </c>
      <c r="D41" s="5" t="s">
        <v>12</v>
      </c>
      <c r="E41" s="6">
        <v>61764215.420000002</v>
      </c>
    </row>
    <row r="42" spans="2:5" ht="38.1" hidden="1" customHeight="1" outlineLevel="2" thickBot="1">
      <c r="B42" s="7" t="s">
        <v>0</v>
      </c>
      <c r="C42" s="7" t="s">
        <v>64</v>
      </c>
      <c r="D42" s="7" t="s">
        <v>65</v>
      </c>
      <c r="E42" s="8">
        <v>3472158</v>
      </c>
    </row>
    <row r="43" spans="2:5" ht="38.1" hidden="1" customHeight="1" outlineLevel="2" thickBot="1">
      <c r="B43" s="7" t="s">
        <v>0</v>
      </c>
      <c r="C43" s="7" t="s">
        <v>178</v>
      </c>
      <c r="D43" s="7" t="s">
        <v>179</v>
      </c>
      <c r="E43" s="8">
        <v>3499999</v>
      </c>
    </row>
    <row r="44" spans="2:5" ht="38.1" hidden="1" customHeight="1" outlineLevel="2" thickBot="1">
      <c r="B44" s="7" t="s">
        <v>0</v>
      </c>
      <c r="C44" s="7" t="s">
        <v>272</v>
      </c>
      <c r="D44" s="7" t="s">
        <v>273</v>
      </c>
      <c r="E44" s="8">
        <v>6259037.0700000003</v>
      </c>
    </row>
    <row r="45" spans="2:5" ht="38.1" hidden="1" customHeight="1" outlineLevel="2" thickBot="1">
      <c r="B45" s="7" t="s">
        <v>0</v>
      </c>
      <c r="C45" s="7" t="s">
        <v>13</v>
      </c>
      <c r="D45" s="7" t="s">
        <v>14</v>
      </c>
      <c r="E45" s="8">
        <v>5444083</v>
      </c>
    </row>
    <row r="46" spans="2:5" ht="38.1" hidden="1" customHeight="1" outlineLevel="2" thickBot="1">
      <c r="B46" s="7" t="s">
        <v>0</v>
      </c>
      <c r="C46" s="7" t="s">
        <v>125</v>
      </c>
      <c r="D46" s="7" t="s">
        <v>126</v>
      </c>
      <c r="E46" s="8">
        <v>43088938.350000001</v>
      </c>
    </row>
    <row r="47" spans="2:5" ht="38.1" hidden="1" customHeight="1" outlineLevel="2" thickBot="1">
      <c r="B47" s="5" t="s">
        <v>0</v>
      </c>
      <c r="C47" s="5" t="s">
        <v>66</v>
      </c>
      <c r="D47" s="5" t="s">
        <v>67</v>
      </c>
      <c r="E47" s="6">
        <v>2569633.62</v>
      </c>
    </row>
    <row r="48" spans="2:5" ht="38.1" hidden="1" customHeight="1" outlineLevel="2" thickBot="1">
      <c r="B48" s="7" t="s">
        <v>0</v>
      </c>
      <c r="C48" s="7" t="s">
        <v>68</v>
      </c>
      <c r="D48" s="7" t="s">
        <v>69</v>
      </c>
      <c r="E48" s="8">
        <v>353430</v>
      </c>
    </row>
    <row r="49" spans="2:5" ht="38.1" hidden="1" customHeight="1" outlineLevel="2" thickBot="1">
      <c r="B49" s="7" t="s">
        <v>0</v>
      </c>
      <c r="C49" s="7" t="s">
        <v>225</v>
      </c>
      <c r="D49" s="7" t="s">
        <v>226</v>
      </c>
      <c r="E49" s="8">
        <v>1419943.62</v>
      </c>
    </row>
    <row r="50" spans="2:5" ht="38.1" hidden="1" customHeight="1" outlineLevel="2" thickBot="1">
      <c r="B50" s="7" t="s">
        <v>0</v>
      </c>
      <c r="C50" s="7" t="s">
        <v>227</v>
      </c>
      <c r="D50" s="7" t="s">
        <v>228</v>
      </c>
      <c r="E50" s="8">
        <v>796260</v>
      </c>
    </row>
    <row r="51" spans="2:5" ht="38.1" hidden="1" customHeight="1" outlineLevel="2" thickBot="1">
      <c r="B51" s="5" t="s">
        <v>0</v>
      </c>
      <c r="C51" s="5" t="s">
        <v>15</v>
      </c>
      <c r="D51" s="5" t="s">
        <v>16</v>
      </c>
      <c r="E51" s="6">
        <v>3914221</v>
      </c>
    </row>
    <row r="52" spans="2:5" ht="38.1" hidden="1" customHeight="1" outlineLevel="2" thickBot="1">
      <c r="B52" s="7" t="s">
        <v>0</v>
      </c>
      <c r="C52" s="7" t="s">
        <v>17</v>
      </c>
      <c r="D52" s="7" t="s">
        <v>18</v>
      </c>
      <c r="E52" s="8">
        <v>3914221</v>
      </c>
    </row>
    <row r="53" spans="2:5" ht="38.1" hidden="1" customHeight="1" outlineLevel="2" thickBot="1">
      <c r="B53" s="5" t="s">
        <v>0</v>
      </c>
      <c r="C53" s="5" t="s">
        <v>70</v>
      </c>
      <c r="D53" s="5" t="s">
        <v>71</v>
      </c>
      <c r="E53" s="6">
        <v>25748273</v>
      </c>
    </row>
    <row r="54" spans="2:5" ht="38.1" hidden="1" customHeight="1" outlineLevel="2" thickBot="1">
      <c r="B54" s="7" t="s">
        <v>0</v>
      </c>
      <c r="C54" s="7" t="s">
        <v>130</v>
      </c>
      <c r="D54" s="7" t="s">
        <v>131</v>
      </c>
      <c r="E54" s="8">
        <v>22401407</v>
      </c>
    </row>
    <row r="55" spans="2:5" ht="38.1" hidden="1" customHeight="1" outlineLevel="2" thickBot="1">
      <c r="B55" s="7" t="s">
        <v>0</v>
      </c>
      <c r="C55" s="7" t="s">
        <v>72</v>
      </c>
      <c r="D55" s="7" t="s">
        <v>73</v>
      </c>
      <c r="E55" s="8">
        <v>3074000</v>
      </c>
    </row>
    <row r="56" spans="2:5" ht="38.1" hidden="1" customHeight="1" outlineLevel="2" thickBot="1">
      <c r="B56" s="7" t="s">
        <v>0</v>
      </c>
      <c r="C56" s="7" t="s">
        <v>229</v>
      </c>
      <c r="D56" s="7" t="s">
        <v>230</v>
      </c>
      <c r="E56" s="8">
        <v>272866</v>
      </c>
    </row>
    <row r="57" spans="2:5" ht="38.1" hidden="1" customHeight="1" outlineLevel="2" thickBot="1">
      <c r="B57" s="5" t="s">
        <v>0</v>
      </c>
      <c r="C57" s="5" t="s">
        <v>19</v>
      </c>
      <c r="D57" s="5" t="s">
        <v>20</v>
      </c>
      <c r="E57" s="6">
        <v>44672469.899999999</v>
      </c>
    </row>
    <row r="58" spans="2:5" ht="38.1" hidden="1" customHeight="1" outlineLevel="2" thickBot="1">
      <c r="B58" s="7" t="s">
        <v>0</v>
      </c>
      <c r="C58" s="7" t="s">
        <v>143</v>
      </c>
      <c r="D58" s="7" t="s">
        <v>144</v>
      </c>
      <c r="E58" s="8">
        <v>3252306.62</v>
      </c>
    </row>
    <row r="59" spans="2:5" ht="38.1" hidden="1" customHeight="1" outlineLevel="2" thickBot="1">
      <c r="B59" s="7" t="s">
        <v>0</v>
      </c>
      <c r="C59" s="7" t="s">
        <v>74</v>
      </c>
      <c r="D59" s="7" t="s">
        <v>75</v>
      </c>
      <c r="E59" s="8">
        <v>575689.96</v>
      </c>
    </row>
    <row r="60" spans="2:5" ht="38.1" hidden="1" customHeight="1" outlineLevel="2" thickBot="1">
      <c r="B60" s="7" t="s">
        <v>0</v>
      </c>
      <c r="C60" s="7" t="s">
        <v>231</v>
      </c>
      <c r="D60" s="7" t="s">
        <v>232</v>
      </c>
      <c r="E60" s="8">
        <v>19289</v>
      </c>
    </row>
    <row r="61" spans="2:5" ht="38.1" hidden="1" customHeight="1" outlineLevel="2" thickBot="1">
      <c r="B61" s="7" t="s">
        <v>0</v>
      </c>
      <c r="C61" s="7" t="s">
        <v>233</v>
      </c>
      <c r="D61" s="7" t="s">
        <v>234</v>
      </c>
      <c r="E61" s="8">
        <v>1537922</v>
      </c>
    </row>
    <row r="62" spans="2:5" ht="38.1" hidden="1" customHeight="1" outlineLevel="2" thickBot="1">
      <c r="B62" s="7" t="s">
        <v>0</v>
      </c>
      <c r="C62" s="7" t="s">
        <v>145</v>
      </c>
      <c r="D62" s="7" t="s">
        <v>146</v>
      </c>
      <c r="E62" s="8">
        <v>38752262.32</v>
      </c>
    </row>
    <row r="63" spans="2:5" ht="38.1" hidden="1" customHeight="1" outlineLevel="2" thickBot="1">
      <c r="B63" s="7" t="s">
        <v>0</v>
      </c>
      <c r="C63" s="7" t="s">
        <v>21</v>
      </c>
      <c r="D63" s="7" t="s">
        <v>22</v>
      </c>
      <c r="E63" s="8">
        <v>535000</v>
      </c>
    </row>
    <row r="64" spans="2:5" ht="38.1" hidden="1" customHeight="1" outlineLevel="2" thickBot="1">
      <c r="B64" s="5" t="s">
        <v>0</v>
      </c>
      <c r="C64" s="5" t="s">
        <v>235</v>
      </c>
      <c r="D64" s="5" t="s">
        <v>236</v>
      </c>
      <c r="E64" s="6">
        <v>2800</v>
      </c>
    </row>
    <row r="65" spans="2:5" ht="38.1" hidden="1" customHeight="1" outlineLevel="2" thickBot="1">
      <c r="B65" s="7" t="s">
        <v>0</v>
      </c>
      <c r="C65" s="7" t="s">
        <v>237</v>
      </c>
      <c r="D65" s="7" t="s">
        <v>238</v>
      </c>
      <c r="E65" s="8">
        <v>2800</v>
      </c>
    </row>
    <row r="66" spans="2:5" ht="38.1" hidden="1" customHeight="1" outlineLevel="2" thickBot="1">
      <c r="B66" s="3" t="s">
        <v>0</v>
      </c>
      <c r="C66" s="3" t="s">
        <v>23</v>
      </c>
      <c r="D66" s="3" t="s">
        <v>24</v>
      </c>
      <c r="E66" s="4">
        <v>19228200.199999999</v>
      </c>
    </row>
    <row r="67" spans="2:5" ht="38.1" hidden="1" customHeight="1" outlineLevel="2" thickBot="1">
      <c r="B67" s="5" t="s">
        <v>0</v>
      </c>
      <c r="C67" s="5" t="s">
        <v>76</v>
      </c>
      <c r="D67" s="5" t="s">
        <v>77</v>
      </c>
      <c r="E67" s="6">
        <v>9062588.6699999999</v>
      </c>
    </row>
    <row r="68" spans="2:5" ht="38.1" hidden="1" customHeight="1" outlineLevel="2" thickBot="1">
      <c r="B68" s="7" t="s">
        <v>0</v>
      </c>
      <c r="C68" s="7" t="s">
        <v>147</v>
      </c>
      <c r="D68" s="7" t="s">
        <v>148</v>
      </c>
      <c r="E68" s="8">
        <v>702732</v>
      </c>
    </row>
    <row r="69" spans="2:5" ht="38.1" hidden="1" customHeight="1" outlineLevel="2" thickBot="1">
      <c r="B69" s="7" t="s">
        <v>0</v>
      </c>
      <c r="C69" s="7" t="s">
        <v>80</v>
      </c>
      <c r="D69" s="7" t="s">
        <v>81</v>
      </c>
      <c r="E69" s="8">
        <v>8359856.6699999999</v>
      </c>
    </row>
    <row r="70" spans="2:5" ht="38.1" hidden="1" customHeight="1" outlineLevel="2" thickBot="1">
      <c r="B70" s="5" t="s">
        <v>0</v>
      </c>
      <c r="C70" s="5" t="s">
        <v>192</v>
      </c>
      <c r="D70" s="5" t="s">
        <v>193</v>
      </c>
      <c r="E70" s="6">
        <v>138147</v>
      </c>
    </row>
    <row r="71" spans="2:5" ht="38.1" hidden="1" customHeight="1" outlineLevel="2" thickBot="1">
      <c r="B71" s="7" t="s">
        <v>0</v>
      </c>
      <c r="C71" s="7" t="s">
        <v>194</v>
      </c>
      <c r="D71" s="7" t="s">
        <v>195</v>
      </c>
      <c r="E71" s="8">
        <v>138147</v>
      </c>
    </row>
    <row r="72" spans="2:5" ht="38.1" hidden="1" customHeight="1" outlineLevel="2" thickBot="1">
      <c r="B72" s="5" t="s">
        <v>0</v>
      </c>
      <c r="C72" s="5" t="s">
        <v>102</v>
      </c>
      <c r="D72" s="5" t="s">
        <v>103</v>
      </c>
      <c r="E72" s="6">
        <v>520650.7</v>
      </c>
    </row>
    <row r="73" spans="2:5" ht="38.1" hidden="1" customHeight="1" outlineLevel="2" thickBot="1">
      <c r="B73" s="7" t="s">
        <v>0</v>
      </c>
      <c r="C73" s="7" t="s">
        <v>104</v>
      </c>
      <c r="D73" s="7" t="s">
        <v>105</v>
      </c>
      <c r="E73" s="8">
        <v>379620</v>
      </c>
    </row>
    <row r="74" spans="2:5" ht="38.1" hidden="1" customHeight="1" outlineLevel="2" thickBot="1">
      <c r="B74" s="7" t="s">
        <v>0</v>
      </c>
      <c r="C74" s="7" t="s">
        <v>241</v>
      </c>
      <c r="D74" s="7" t="s">
        <v>242</v>
      </c>
      <c r="E74" s="8">
        <v>141030.70000000001</v>
      </c>
    </row>
    <row r="75" spans="2:5" ht="38.1" hidden="1" customHeight="1" outlineLevel="2" thickBot="1">
      <c r="B75" s="5" t="s">
        <v>0</v>
      </c>
      <c r="C75" s="5" t="s">
        <v>243</v>
      </c>
      <c r="D75" s="5" t="s">
        <v>244</v>
      </c>
      <c r="E75" s="6">
        <v>329465</v>
      </c>
    </row>
    <row r="76" spans="2:5" ht="38.1" hidden="1" customHeight="1" outlineLevel="2" thickBot="1">
      <c r="B76" s="7" t="s">
        <v>0</v>
      </c>
      <c r="C76" s="7" t="s">
        <v>245</v>
      </c>
      <c r="D76" s="7" t="s">
        <v>246</v>
      </c>
      <c r="E76" s="8">
        <v>29471</v>
      </c>
    </row>
    <row r="77" spans="2:5" ht="38.1" hidden="1" customHeight="1" outlineLevel="2" thickBot="1">
      <c r="B77" s="7" t="s">
        <v>0</v>
      </c>
      <c r="C77" s="7" t="s">
        <v>247</v>
      </c>
      <c r="D77" s="7" t="s">
        <v>248</v>
      </c>
      <c r="E77" s="8">
        <v>299994</v>
      </c>
    </row>
    <row r="78" spans="2:5" ht="38.1" hidden="1" customHeight="1" outlineLevel="2" thickBot="1">
      <c r="B78" s="5" t="s">
        <v>0</v>
      </c>
      <c r="C78" s="5" t="s">
        <v>25</v>
      </c>
      <c r="D78" s="5" t="s">
        <v>26</v>
      </c>
      <c r="E78" s="6">
        <v>9177348.8300000001</v>
      </c>
    </row>
    <row r="79" spans="2:5" ht="38.1" hidden="1" customHeight="1" outlineLevel="2" thickBot="1">
      <c r="B79" s="7" t="s">
        <v>0</v>
      </c>
      <c r="C79" s="7" t="s">
        <v>82</v>
      </c>
      <c r="D79" s="7" t="s">
        <v>83</v>
      </c>
      <c r="E79" s="8">
        <v>834613.26</v>
      </c>
    </row>
    <row r="80" spans="2:5" ht="38.1" hidden="1" customHeight="1" outlineLevel="2" thickBot="1">
      <c r="B80" s="7" t="s">
        <v>0</v>
      </c>
      <c r="C80" s="7" t="s">
        <v>84</v>
      </c>
      <c r="D80" s="7" t="s">
        <v>85</v>
      </c>
      <c r="E80" s="8">
        <v>2207860.5699999998</v>
      </c>
    </row>
    <row r="81" spans="2:5" ht="38.1" hidden="1" customHeight="1" outlineLevel="2" thickBot="1">
      <c r="B81" s="7" t="s">
        <v>0</v>
      </c>
      <c r="C81" s="7" t="s">
        <v>86</v>
      </c>
      <c r="D81" s="7" t="s">
        <v>87</v>
      </c>
      <c r="E81" s="8">
        <v>559240</v>
      </c>
    </row>
    <row r="82" spans="2:5" ht="38.1" hidden="1" customHeight="1" outlineLevel="2" thickBot="1">
      <c r="B82" s="7" t="s">
        <v>0</v>
      </c>
      <c r="C82" s="7" t="s">
        <v>27</v>
      </c>
      <c r="D82" s="7" t="s">
        <v>28</v>
      </c>
      <c r="E82" s="8">
        <v>4790493</v>
      </c>
    </row>
    <row r="83" spans="2:5" ht="38.1" hidden="1" customHeight="1" outlineLevel="2" thickBot="1">
      <c r="B83" s="7" t="s">
        <v>0</v>
      </c>
      <c r="C83" s="7" t="s">
        <v>109</v>
      </c>
      <c r="D83" s="7" t="s">
        <v>110</v>
      </c>
      <c r="E83" s="8">
        <v>31832</v>
      </c>
    </row>
    <row r="84" spans="2:5" ht="38.1" hidden="1" customHeight="1" outlineLevel="2" thickBot="1">
      <c r="B84" s="7" t="s">
        <v>0</v>
      </c>
      <c r="C84" s="7" t="s">
        <v>111</v>
      </c>
      <c r="D84" s="7" t="s">
        <v>112</v>
      </c>
      <c r="E84" s="8">
        <v>4770</v>
      </c>
    </row>
    <row r="85" spans="2:5" ht="38.1" hidden="1" customHeight="1" outlineLevel="2" thickBot="1">
      <c r="B85" s="7" t="s">
        <v>0</v>
      </c>
      <c r="C85" s="7" t="s">
        <v>196</v>
      </c>
      <c r="D85" s="7" t="s">
        <v>197</v>
      </c>
      <c r="E85" s="8">
        <v>748540</v>
      </c>
    </row>
    <row r="86" spans="2:5" ht="38.1" hidden="1" customHeight="1" outlineLevel="2" thickBot="1">
      <c r="B86" s="3" t="s">
        <v>0</v>
      </c>
      <c r="C86" s="3" t="s">
        <v>29</v>
      </c>
      <c r="D86" s="3" t="s">
        <v>30</v>
      </c>
      <c r="E86" s="4">
        <v>18356474</v>
      </c>
    </row>
    <row r="87" spans="2:5" ht="38.1" hidden="1" customHeight="1" outlineLevel="2" thickBot="1">
      <c r="B87" s="5" t="s">
        <v>0</v>
      </c>
      <c r="C87" s="5" t="s">
        <v>31</v>
      </c>
      <c r="D87" s="5" t="s">
        <v>32</v>
      </c>
      <c r="E87" s="6">
        <v>18356474</v>
      </c>
    </row>
    <row r="88" spans="2:5" ht="38.1" hidden="1" customHeight="1" outlineLevel="2" thickBot="1">
      <c r="B88" s="7" t="s">
        <v>0</v>
      </c>
      <c r="C88" s="7" t="s">
        <v>33</v>
      </c>
      <c r="D88" s="7" t="s">
        <v>34</v>
      </c>
      <c r="E88" s="8">
        <v>618150</v>
      </c>
    </row>
    <row r="89" spans="2:5" ht="38.1" hidden="1" customHeight="1" outlineLevel="2" thickBot="1">
      <c r="B89" s="7" t="s">
        <v>0</v>
      </c>
      <c r="C89" s="7" t="s">
        <v>35</v>
      </c>
      <c r="D89" s="7" t="s">
        <v>36</v>
      </c>
      <c r="E89" s="8">
        <v>17554619</v>
      </c>
    </row>
    <row r="90" spans="2:5" ht="38.1" hidden="1" customHeight="1" outlineLevel="2" thickBot="1">
      <c r="B90" s="7" t="s">
        <v>0</v>
      </c>
      <c r="C90" s="7" t="s">
        <v>37</v>
      </c>
      <c r="D90" s="7" t="s">
        <v>38</v>
      </c>
      <c r="E90" s="8">
        <v>183705</v>
      </c>
    </row>
    <row r="91" spans="2:5" ht="38.1" hidden="1" customHeight="1" outlineLevel="2" thickBot="1">
      <c r="B91" s="3" t="s">
        <v>0</v>
      </c>
      <c r="C91" s="3" t="s">
        <v>90</v>
      </c>
      <c r="D91" s="3" t="s">
        <v>91</v>
      </c>
      <c r="E91" s="4">
        <v>6522559</v>
      </c>
    </row>
    <row r="92" spans="2:5" ht="38.1" hidden="1" customHeight="1" outlineLevel="2" thickBot="1">
      <c r="B92" s="5" t="s">
        <v>0</v>
      </c>
      <c r="C92" s="5" t="s">
        <v>92</v>
      </c>
      <c r="D92" s="5" t="s">
        <v>93</v>
      </c>
      <c r="E92" s="6">
        <v>6126707</v>
      </c>
    </row>
    <row r="93" spans="2:5" ht="38.1" hidden="1" customHeight="1" outlineLevel="2" thickBot="1">
      <c r="B93" s="7" t="s">
        <v>0</v>
      </c>
      <c r="C93" s="7" t="s">
        <v>94</v>
      </c>
      <c r="D93" s="7" t="s">
        <v>95</v>
      </c>
      <c r="E93" s="8">
        <v>6126707</v>
      </c>
    </row>
    <row r="94" spans="2:5" ht="38.1" hidden="1" customHeight="1" outlineLevel="2" thickBot="1">
      <c r="B94" s="5" t="s">
        <v>0</v>
      </c>
      <c r="C94" s="5" t="s">
        <v>180</v>
      </c>
      <c r="D94" s="5" t="s">
        <v>181</v>
      </c>
      <c r="E94" s="6">
        <v>395852</v>
      </c>
    </row>
    <row r="95" spans="2:5" ht="38.1" hidden="1" customHeight="1" outlineLevel="2" thickBot="1">
      <c r="B95" s="7" t="s">
        <v>0</v>
      </c>
      <c r="C95" s="7" t="s">
        <v>182</v>
      </c>
      <c r="D95" s="7" t="s">
        <v>183</v>
      </c>
      <c r="E95" s="8">
        <v>84781</v>
      </c>
    </row>
    <row r="96" spans="2:5" ht="38.1" hidden="1" customHeight="1" outlineLevel="2" thickBot="1">
      <c r="B96" s="7" t="s">
        <v>0</v>
      </c>
      <c r="C96" s="7" t="s">
        <v>184</v>
      </c>
      <c r="D96" s="7" t="s">
        <v>185</v>
      </c>
      <c r="E96" s="8">
        <v>311071</v>
      </c>
    </row>
    <row r="97" spans="2:5" ht="38.1" customHeight="1" outlineLevel="1" collapsed="1" thickBot="1">
      <c r="B97" s="19" t="s">
        <v>289</v>
      </c>
      <c r="C97" s="20"/>
      <c r="D97" s="21"/>
      <c r="E97" s="12">
        <f>E91+E86+E66+E27+E9</f>
        <v>769243167.45000005</v>
      </c>
    </row>
    <row r="98" spans="2:5" ht="38.1" hidden="1" customHeight="1" outlineLevel="2" thickBot="1">
      <c r="B98" s="3" t="s">
        <v>250</v>
      </c>
      <c r="C98" s="3" t="s">
        <v>152</v>
      </c>
      <c r="D98" s="3" t="s">
        <v>153</v>
      </c>
      <c r="E98" s="4">
        <v>35553605.140000001</v>
      </c>
    </row>
    <row r="99" spans="2:5" ht="38.1" hidden="1" customHeight="1" outlineLevel="2" thickBot="1">
      <c r="B99" s="5" t="s">
        <v>250</v>
      </c>
      <c r="C99" s="5" t="s">
        <v>154</v>
      </c>
      <c r="D99" s="5" t="s">
        <v>155</v>
      </c>
      <c r="E99" s="6">
        <v>14241564</v>
      </c>
    </row>
    <row r="100" spans="2:5" ht="38.1" hidden="1" customHeight="1" outlineLevel="2" thickBot="1">
      <c r="B100" s="7" t="s">
        <v>250</v>
      </c>
      <c r="C100" s="7" t="s">
        <v>209</v>
      </c>
      <c r="D100" s="7" t="s">
        <v>210</v>
      </c>
      <c r="E100" s="8">
        <v>14241564</v>
      </c>
    </row>
    <row r="101" spans="2:5" ht="38.1" hidden="1" customHeight="1" outlineLevel="2" thickBot="1">
      <c r="B101" s="5" t="s">
        <v>250</v>
      </c>
      <c r="C101" s="5" t="s">
        <v>158</v>
      </c>
      <c r="D101" s="5" t="s">
        <v>159</v>
      </c>
      <c r="E101" s="6">
        <v>16294261</v>
      </c>
    </row>
    <row r="102" spans="2:5" ht="38.1" hidden="1" customHeight="1" outlineLevel="2" thickBot="1">
      <c r="B102" s="7" t="s">
        <v>250</v>
      </c>
      <c r="C102" s="7" t="s">
        <v>217</v>
      </c>
      <c r="D102" s="7" t="s">
        <v>218</v>
      </c>
      <c r="E102" s="8">
        <v>7360635</v>
      </c>
    </row>
    <row r="103" spans="2:5" ht="38.1" hidden="1" customHeight="1" outlineLevel="2" thickBot="1">
      <c r="B103" s="7" t="s">
        <v>250</v>
      </c>
      <c r="C103" s="7" t="s">
        <v>219</v>
      </c>
      <c r="D103" s="7" t="s">
        <v>220</v>
      </c>
      <c r="E103" s="8">
        <v>8357410</v>
      </c>
    </row>
    <row r="104" spans="2:5" ht="38.1" hidden="1" customHeight="1" outlineLevel="2" thickBot="1">
      <c r="B104" s="7" t="s">
        <v>250</v>
      </c>
      <c r="C104" s="7" t="s">
        <v>221</v>
      </c>
      <c r="D104" s="7" t="s">
        <v>222</v>
      </c>
      <c r="E104" s="8">
        <v>576216</v>
      </c>
    </row>
    <row r="105" spans="2:5" ht="38.1" hidden="1" customHeight="1" outlineLevel="2" thickBot="1">
      <c r="B105" s="5" t="s">
        <v>250</v>
      </c>
      <c r="C105" s="5" t="s">
        <v>160</v>
      </c>
      <c r="D105" s="5" t="s">
        <v>161</v>
      </c>
      <c r="E105" s="6">
        <v>2530954.81</v>
      </c>
    </row>
    <row r="106" spans="2:5" ht="38.1" hidden="1" customHeight="1" outlineLevel="2" thickBot="1">
      <c r="B106" s="7" t="s">
        <v>250</v>
      </c>
      <c r="C106" s="7" t="s">
        <v>162</v>
      </c>
      <c r="D106" s="7" t="s">
        <v>163</v>
      </c>
      <c r="E106" s="8">
        <v>2401162.25</v>
      </c>
    </row>
    <row r="107" spans="2:5" ht="38.1" hidden="1" customHeight="1" outlineLevel="2" thickBot="1">
      <c r="B107" s="7" t="s">
        <v>250</v>
      </c>
      <c r="C107" s="7" t="s">
        <v>164</v>
      </c>
      <c r="D107" s="7" t="s">
        <v>165</v>
      </c>
      <c r="E107" s="8">
        <v>129792.56</v>
      </c>
    </row>
    <row r="108" spans="2:5" ht="38.1" hidden="1" customHeight="1" outlineLevel="2" thickBot="1">
      <c r="B108" s="5" t="s">
        <v>250</v>
      </c>
      <c r="C108" s="5" t="s">
        <v>166</v>
      </c>
      <c r="D108" s="5" t="s">
        <v>167</v>
      </c>
      <c r="E108" s="6">
        <v>2486825.33</v>
      </c>
    </row>
    <row r="109" spans="2:5" ht="38.1" hidden="1" customHeight="1" outlineLevel="2" thickBot="1">
      <c r="B109" s="7" t="s">
        <v>250</v>
      </c>
      <c r="C109" s="7" t="s">
        <v>168</v>
      </c>
      <c r="D109" s="7" t="s">
        <v>169</v>
      </c>
      <c r="E109" s="8">
        <v>1318692.3500000001</v>
      </c>
    </row>
    <row r="110" spans="2:5" ht="38.1" hidden="1" customHeight="1" outlineLevel="2" thickBot="1">
      <c r="B110" s="7" t="s">
        <v>250</v>
      </c>
      <c r="C110" s="7" t="s">
        <v>170</v>
      </c>
      <c r="D110" s="7" t="s">
        <v>171</v>
      </c>
      <c r="E110" s="8">
        <v>389377.66</v>
      </c>
    </row>
    <row r="111" spans="2:5" ht="38.1" hidden="1" customHeight="1" outlineLevel="2" thickBot="1">
      <c r="B111" s="7" t="s">
        <v>250</v>
      </c>
      <c r="C111" s="7" t="s">
        <v>172</v>
      </c>
      <c r="D111" s="7" t="s">
        <v>173</v>
      </c>
      <c r="E111" s="8">
        <v>778755.32</v>
      </c>
    </row>
    <row r="112" spans="2:5" ht="38.1" hidden="1" customHeight="1" outlineLevel="2" thickBot="1">
      <c r="B112" s="3" t="s">
        <v>250</v>
      </c>
      <c r="C112" s="3" t="s">
        <v>1</v>
      </c>
      <c r="D112" s="3" t="s">
        <v>2</v>
      </c>
      <c r="E112" s="4">
        <v>931500</v>
      </c>
    </row>
    <row r="113" spans="2:5" ht="38.1" hidden="1" customHeight="1" outlineLevel="2" thickBot="1">
      <c r="B113" s="5" t="s">
        <v>250</v>
      </c>
      <c r="C113" s="5" t="s">
        <v>11</v>
      </c>
      <c r="D113" s="5" t="s">
        <v>12</v>
      </c>
      <c r="E113" s="6">
        <v>150000</v>
      </c>
    </row>
    <row r="114" spans="2:5" ht="38.1" hidden="1" customHeight="1" outlineLevel="2" thickBot="1">
      <c r="B114" s="7" t="s">
        <v>250</v>
      </c>
      <c r="C114" s="7" t="s">
        <v>64</v>
      </c>
      <c r="D114" s="7" t="s">
        <v>65</v>
      </c>
      <c r="E114" s="8">
        <v>150000</v>
      </c>
    </row>
    <row r="115" spans="2:5" ht="38.1" hidden="1" customHeight="1" outlineLevel="2" thickBot="1">
      <c r="B115" s="5" t="s">
        <v>250</v>
      </c>
      <c r="C115" s="5" t="s">
        <v>66</v>
      </c>
      <c r="D115" s="5" t="s">
        <v>67</v>
      </c>
      <c r="E115" s="6">
        <v>51500</v>
      </c>
    </row>
    <row r="116" spans="2:5" ht="38.1" hidden="1" customHeight="1" outlineLevel="2" thickBot="1">
      <c r="B116" s="7" t="s">
        <v>250</v>
      </c>
      <c r="C116" s="7" t="s">
        <v>68</v>
      </c>
      <c r="D116" s="7" t="s">
        <v>69</v>
      </c>
      <c r="E116" s="8">
        <v>51500</v>
      </c>
    </row>
    <row r="117" spans="2:5" ht="38.1" hidden="1" customHeight="1" outlineLevel="2" thickBot="1">
      <c r="B117" s="5" t="s">
        <v>250</v>
      </c>
      <c r="C117" s="5" t="s">
        <v>70</v>
      </c>
      <c r="D117" s="5" t="s">
        <v>71</v>
      </c>
      <c r="E117" s="6">
        <v>730000</v>
      </c>
    </row>
    <row r="118" spans="2:5" ht="38.1" hidden="1" customHeight="1" outlineLevel="2" thickBot="1">
      <c r="B118" s="7" t="s">
        <v>250</v>
      </c>
      <c r="C118" s="7" t="s">
        <v>130</v>
      </c>
      <c r="D118" s="7" t="s">
        <v>131</v>
      </c>
      <c r="E118" s="8">
        <v>730000</v>
      </c>
    </row>
    <row r="119" spans="2:5" ht="38.1" hidden="1" customHeight="1" outlineLevel="2" thickBot="1">
      <c r="B119" s="3" t="s">
        <v>250</v>
      </c>
      <c r="C119" s="3" t="s">
        <v>23</v>
      </c>
      <c r="D119" s="3" t="s">
        <v>24</v>
      </c>
      <c r="E119" s="4">
        <v>11450.35</v>
      </c>
    </row>
    <row r="120" spans="2:5" ht="38.1" hidden="1" customHeight="1" outlineLevel="2" thickBot="1">
      <c r="B120" s="5" t="s">
        <v>250</v>
      </c>
      <c r="C120" s="5" t="s">
        <v>25</v>
      </c>
      <c r="D120" s="5" t="s">
        <v>26</v>
      </c>
      <c r="E120" s="6">
        <v>11450.35</v>
      </c>
    </row>
    <row r="121" spans="2:5" ht="38.1" hidden="1" customHeight="1" outlineLevel="2" thickBot="1">
      <c r="B121" s="7" t="s">
        <v>250</v>
      </c>
      <c r="C121" s="7" t="s">
        <v>82</v>
      </c>
      <c r="D121" s="7" t="s">
        <v>83</v>
      </c>
      <c r="E121" s="8">
        <v>11450.35</v>
      </c>
    </row>
    <row r="122" spans="2:5" ht="38.1" hidden="1" customHeight="1" outlineLevel="2" thickBot="1">
      <c r="B122" s="3" t="s">
        <v>250</v>
      </c>
      <c r="C122" s="3" t="s">
        <v>29</v>
      </c>
      <c r="D122" s="3" t="s">
        <v>30</v>
      </c>
      <c r="E122" s="4">
        <v>7973642</v>
      </c>
    </row>
    <row r="123" spans="2:5" ht="38.1" hidden="1" customHeight="1" outlineLevel="2" thickBot="1">
      <c r="B123" s="5" t="s">
        <v>250</v>
      </c>
      <c r="C123" s="5" t="s">
        <v>31</v>
      </c>
      <c r="D123" s="5" t="s">
        <v>32</v>
      </c>
      <c r="E123" s="6">
        <v>7973642</v>
      </c>
    </row>
    <row r="124" spans="2:5" ht="38.1" hidden="1" customHeight="1" outlineLevel="2" thickBot="1">
      <c r="B124" s="7" t="s">
        <v>250</v>
      </c>
      <c r="C124" s="7" t="s">
        <v>33</v>
      </c>
      <c r="D124" s="7" t="s">
        <v>34</v>
      </c>
      <c r="E124" s="8">
        <v>7973642</v>
      </c>
    </row>
    <row r="125" spans="2:5" ht="38.1" customHeight="1" outlineLevel="1" collapsed="1" thickBot="1">
      <c r="B125" s="19" t="s">
        <v>290</v>
      </c>
      <c r="C125" s="20"/>
      <c r="D125" s="21"/>
      <c r="E125" s="12">
        <f>E122+E119+E112+E98</f>
        <v>44470197.490000002</v>
      </c>
    </row>
    <row r="126" spans="2:5" ht="38.1" hidden="1" customHeight="1" outlineLevel="2" thickBot="1">
      <c r="B126" s="3" t="s">
        <v>132</v>
      </c>
      <c r="C126" s="3" t="s">
        <v>90</v>
      </c>
      <c r="D126" s="3" t="s">
        <v>91</v>
      </c>
      <c r="E126" s="4">
        <v>262462508</v>
      </c>
    </row>
    <row r="127" spans="2:5" ht="38.1" hidden="1" customHeight="1" outlineLevel="2" thickBot="1">
      <c r="B127" s="5" t="s">
        <v>132</v>
      </c>
      <c r="C127" s="5" t="s">
        <v>133</v>
      </c>
      <c r="D127" s="5" t="s">
        <v>134</v>
      </c>
      <c r="E127" s="6">
        <v>200057508</v>
      </c>
    </row>
    <row r="128" spans="2:5" ht="38.1" hidden="1" customHeight="1" outlineLevel="2" thickBot="1">
      <c r="B128" s="7" t="s">
        <v>132</v>
      </c>
      <c r="C128" s="7" t="s">
        <v>135</v>
      </c>
      <c r="D128" s="7" t="s">
        <v>136</v>
      </c>
      <c r="E128" s="8">
        <v>10450090</v>
      </c>
    </row>
    <row r="129" spans="2:5" ht="38.1" hidden="1" customHeight="1" outlineLevel="2" thickBot="1">
      <c r="B129" s="7" t="s">
        <v>132</v>
      </c>
      <c r="C129" s="7" t="s">
        <v>137</v>
      </c>
      <c r="D129" s="7" t="s">
        <v>138</v>
      </c>
      <c r="E129" s="8">
        <v>48205487</v>
      </c>
    </row>
    <row r="130" spans="2:5" ht="38.1" hidden="1" customHeight="1" outlineLevel="2" thickBot="1">
      <c r="B130" s="7" t="s">
        <v>132</v>
      </c>
      <c r="C130" s="7" t="s">
        <v>139</v>
      </c>
      <c r="D130" s="7" t="s">
        <v>140</v>
      </c>
      <c r="E130" s="8">
        <v>18057419</v>
      </c>
    </row>
    <row r="131" spans="2:5" ht="38.1" hidden="1" customHeight="1" outlineLevel="2" thickBot="1">
      <c r="B131" s="7" t="s">
        <v>132</v>
      </c>
      <c r="C131" s="7" t="s">
        <v>141</v>
      </c>
      <c r="D131" s="7" t="s">
        <v>142</v>
      </c>
      <c r="E131" s="8">
        <v>123344512</v>
      </c>
    </row>
    <row r="132" spans="2:5" ht="38.1" hidden="1" customHeight="1" outlineLevel="2" thickBot="1">
      <c r="B132" s="5" t="s">
        <v>132</v>
      </c>
      <c r="C132" s="5" t="s">
        <v>267</v>
      </c>
      <c r="D132" s="5" t="s">
        <v>268</v>
      </c>
      <c r="E132" s="6">
        <v>57405000</v>
      </c>
    </row>
    <row r="133" spans="2:5" ht="38.1" hidden="1" customHeight="1" outlineLevel="2" thickBot="1">
      <c r="B133" s="7" t="s">
        <v>132</v>
      </c>
      <c r="C133" s="7" t="s">
        <v>269</v>
      </c>
      <c r="D133" s="7" t="s">
        <v>270</v>
      </c>
      <c r="E133" s="8">
        <v>57405000</v>
      </c>
    </row>
    <row r="134" spans="2:5" ht="38.1" hidden="1" customHeight="1" outlineLevel="2" thickBot="1">
      <c r="B134" s="5" t="s">
        <v>132</v>
      </c>
      <c r="C134" s="5" t="s">
        <v>254</v>
      </c>
      <c r="D134" s="5" t="s">
        <v>255</v>
      </c>
      <c r="E134" s="6">
        <v>5000000</v>
      </c>
    </row>
    <row r="135" spans="2:5" ht="38.1" hidden="1" customHeight="1" outlineLevel="2" thickBot="1">
      <c r="B135" s="8" t="s">
        <v>132</v>
      </c>
      <c r="C135" s="8" t="s">
        <v>256</v>
      </c>
      <c r="D135" s="8" t="s">
        <v>257</v>
      </c>
      <c r="E135" s="8">
        <v>5000000</v>
      </c>
    </row>
    <row r="136" spans="2:5" ht="38.1" customHeight="1" outlineLevel="1" collapsed="1" thickBot="1">
      <c r="B136" s="19" t="s">
        <v>291</v>
      </c>
      <c r="C136" s="20"/>
      <c r="D136" s="21"/>
      <c r="E136" s="12">
        <f>E126</f>
        <v>262462508</v>
      </c>
    </row>
    <row r="137" spans="2:5" ht="38.1" customHeight="1" thickBot="1">
      <c r="B137" s="22" t="s">
        <v>292</v>
      </c>
      <c r="C137" s="23"/>
      <c r="D137" s="24"/>
      <c r="E137" s="4">
        <f>E136+E125+E97</f>
        <v>1076175872.9400001</v>
      </c>
    </row>
  </sheetData>
  <mergeCells count="9">
    <mergeCell ref="B125:D125"/>
    <mergeCell ref="B136:D136"/>
    <mergeCell ref="B137:D137"/>
    <mergeCell ref="B3:E3"/>
    <mergeCell ref="B4:E4"/>
    <mergeCell ref="B5:E5"/>
    <mergeCell ref="B6:E6"/>
    <mergeCell ref="B8:D8"/>
    <mergeCell ref="B97:D97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472"/>
  <sheetViews>
    <sheetView workbookViewId="0">
      <selection activeCell="E472" sqref="E472"/>
    </sheetView>
  </sheetViews>
  <sheetFormatPr baseColWidth="10" defaultRowHeight="15" outlineLevelRow="2"/>
  <cols>
    <col min="1" max="1" width="11.42578125" style="1"/>
    <col min="2" max="2" width="39.28515625" style="9" customWidth="1"/>
    <col min="3" max="3" width="23.28515625" style="9" customWidth="1"/>
    <col min="4" max="4" width="63.42578125" style="1" customWidth="1"/>
    <col min="5" max="5" width="23.28515625" style="2" customWidth="1"/>
    <col min="6" max="6" width="23.28515625" style="1" customWidth="1"/>
    <col min="7" max="16384" width="11.42578125" style="1"/>
  </cols>
  <sheetData>
    <row r="2" spans="2:5">
      <c r="B2" s="1"/>
      <c r="C2" s="1"/>
      <c r="D2" s="9"/>
      <c r="E2" s="10"/>
    </row>
    <row r="3" spans="2:5" ht="22.5" customHeight="1">
      <c r="B3" s="15" t="s">
        <v>283</v>
      </c>
      <c r="C3" s="15"/>
      <c r="D3" s="15"/>
      <c r="E3" s="15"/>
    </row>
    <row r="4" spans="2:5" ht="22.5" customHeight="1">
      <c r="B4" s="15" t="s">
        <v>293</v>
      </c>
      <c r="C4" s="15"/>
      <c r="D4" s="15"/>
      <c r="E4" s="15"/>
    </row>
    <row r="5" spans="2:5" ht="24.75" customHeight="1">
      <c r="B5" s="15" t="s">
        <v>285</v>
      </c>
      <c r="C5" s="15"/>
      <c r="D5" s="15"/>
      <c r="E5" s="15"/>
    </row>
    <row r="6" spans="2:5" ht="24.75" customHeight="1">
      <c r="B6" s="16" t="s">
        <v>286</v>
      </c>
      <c r="C6" s="16"/>
      <c r="D6" s="16"/>
      <c r="E6" s="16"/>
    </row>
    <row r="7" spans="2:5" ht="16.5" customHeight="1" thickBot="1"/>
    <row r="8" spans="2:5" ht="39" customHeight="1" thickBot="1">
      <c r="B8" s="17" t="s">
        <v>287</v>
      </c>
      <c r="C8" s="18"/>
      <c r="D8" s="25"/>
      <c r="E8" s="11" t="s">
        <v>288</v>
      </c>
    </row>
    <row r="9" spans="2:5" ht="38.1" hidden="1" customHeight="1" outlineLevel="2" thickBot="1">
      <c r="B9" s="3" t="s">
        <v>39</v>
      </c>
      <c r="C9" s="3" t="s">
        <v>152</v>
      </c>
      <c r="D9" s="3" t="s">
        <v>153</v>
      </c>
      <c r="E9" s="4">
        <v>47282511.880000003</v>
      </c>
    </row>
    <row r="10" spans="2:5" ht="38.1" hidden="1" customHeight="1" outlineLevel="2" thickBot="1">
      <c r="B10" s="5" t="s">
        <v>39</v>
      </c>
      <c r="C10" s="5" t="s">
        <v>154</v>
      </c>
      <c r="D10" s="5" t="s">
        <v>155</v>
      </c>
      <c r="E10" s="6">
        <v>28702548</v>
      </c>
    </row>
    <row r="11" spans="2:5" ht="38.1" hidden="1" customHeight="1" outlineLevel="2" thickBot="1">
      <c r="B11" s="7" t="s">
        <v>39</v>
      </c>
      <c r="C11" s="7" t="s">
        <v>209</v>
      </c>
      <c r="D11" s="7" t="s">
        <v>210</v>
      </c>
      <c r="E11" s="8">
        <v>28418774</v>
      </c>
    </row>
    <row r="12" spans="2:5" ht="38.1" hidden="1" customHeight="1" outlineLevel="2" thickBot="1">
      <c r="B12" s="7" t="s">
        <v>39</v>
      </c>
      <c r="C12" s="7" t="s">
        <v>156</v>
      </c>
      <c r="D12" s="7" t="s">
        <v>157</v>
      </c>
      <c r="E12" s="8">
        <v>283774</v>
      </c>
    </row>
    <row r="13" spans="2:5" ht="38.1" hidden="1" customHeight="1" outlineLevel="2" thickBot="1">
      <c r="B13" s="5" t="s">
        <v>39</v>
      </c>
      <c r="C13" s="5" t="s">
        <v>211</v>
      </c>
      <c r="D13" s="5" t="s">
        <v>212</v>
      </c>
      <c r="E13" s="6">
        <v>269260</v>
      </c>
    </row>
    <row r="14" spans="2:5" ht="38.1" hidden="1" customHeight="1" outlineLevel="2" thickBot="1">
      <c r="B14" s="7" t="s">
        <v>39</v>
      </c>
      <c r="C14" s="7" t="s">
        <v>213</v>
      </c>
      <c r="D14" s="7" t="s">
        <v>214</v>
      </c>
      <c r="E14" s="8">
        <v>269260</v>
      </c>
    </row>
    <row r="15" spans="2:5" ht="38.1" hidden="1" customHeight="1" outlineLevel="2" thickBot="1">
      <c r="B15" s="5" t="s">
        <v>39</v>
      </c>
      <c r="C15" s="5" t="s">
        <v>158</v>
      </c>
      <c r="D15" s="5" t="s">
        <v>159</v>
      </c>
      <c r="E15" s="6">
        <v>11504047</v>
      </c>
    </row>
    <row r="16" spans="2:5" ht="38.1" hidden="1" customHeight="1" outlineLevel="2" thickBot="1">
      <c r="B16" s="7" t="s">
        <v>39</v>
      </c>
      <c r="C16" s="7" t="s">
        <v>217</v>
      </c>
      <c r="D16" s="7" t="s">
        <v>218</v>
      </c>
      <c r="E16" s="8">
        <v>11504047</v>
      </c>
    </row>
    <row r="17" spans="2:5" ht="38.1" hidden="1" customHeight="1" outlineLevel="2" thickBot="1">
      <c r="B17" s="5" t="s">
        <v>39</v>
      </c>
      <c r="C17" s="5" t="s">
        <v>160</v>
      </c>
      <c r="D17" s="5" t="s">
        <v>161</v>
      </c>
      <c r="E17" s="6">
        <v>3433259.42</v>
      </c>
    </row>
    <row r="18" spans="2:5" ht="38.1" hidden="1" customHeight="1" outlineLevel="2" thickBot="1">
      <c r="B18" s="7" t="s">
        <v>39</v>
      </c>
      <c r="C18" s="7" t="s">
        <v>162</v>
      </c>
      <c r="D18" s="7" t="s">
        <v>163</v>
      </c>
      <c r="E18" s="8">
        <v>3257194.83</v>
      </c>
    </row>
    <row r="19" spans="2:5" ht="38.1" hidden="1" customHeight="1" outlineLevel="2" thickBot="1">
      <c r="B19" s="7" t="s">
        <v>39</v>
      </c>
      <c r="C19" s="7" t="s">
        <v>164</v>
      </c>
      <c r="D19" s="7" t="s">
        <v>165</v>
      </c>
      <c r="E19" s="8">
        <v>176064.59</v>
      </c>
    </row>
    <row r="20" spans="2:5" ht="38.1" hidden="1" customHeight="1" outlineLevel="2" thickBot="1">
      <c r="B20" s="5" t="s">
        <v>39</v>
      </c>
      <c r="C20" s="5" t="s">
        <v>166</v>
      </c>
      <c r="D20" s="5" t="s">
        <v>167</v>
      </c>
      <c r="E20" s="6">
        <v>3373397.46</v>
      </c>
    </row>
    <row r="21" spans="2:5" ht="38.1" hidden="1" customHeight="1" outlineLevel="2" thickBot="1">
      <c r="B21" s="7" t="s">
        <v>39</v>
      </c>
      <c r="C21" s="7" t="s">
        <v>168</v>
      </c>
      <c r="D21" s="7" t="s">
        <v>169</v>
      </c>
      <c r="E21" s="8">
        <v>1788816.18</v>
      </c>
    </row>
    <row r="22" spans="2:5" ht="38.1" hidden="1" customHeight="1" outlineLevel="2" thickBot="1">
      <c r="B22" s="7" t="s">
        <v>39</v>
      </c>
      <c r="C22" s="7" t="s">
        <v>170</v>
      </c>
      <c r="D22" s="7" t="s">
        <v>171</v>
      </c>
      <c r="E22" s="8">
        <v>528193.76</v>
      </c>
    </row>
    <row r="23" spans="2:5" ht="38.1" hidden="1" customHeight="1" outlineLevel="2" thickBot="1">
      <c r="B23" s="7" t="s">
        <v>39</v>
      </c>
      <c r="C23" s="7" t="s">
        <v>172</v>
      </c>
      <c r="D23" s="7" t="s">
        <v>173</v>
      </c>
      <c r="E23" s="8">
        <v>1056387.52</v>
      </c>
    </row>
    <row r="24" spans="2:5" ht="38.1" hidden="1" customHeight="1" outlineLevel="2" thickBot="1">
      <c r="B24" s="3" t="s">
        <v>39</v>
      </c>
      <c r="C24" s="3" t="s">
        <v>1</v>
      </c>
      <c r="D24" s="3" t="s">
        <v>2</v>
      </c>
      <c r="E24" s="4">
        <v>93353162.219999999</v>
      </c>
    </row>
    <row r="25" spans="2:5" ht="38.1" hidden="1" customHeight="1" outlineLevel="2" thickBot="1">
      <c r="B25" s="5" t="s">
        <v>39</v>
      </c>
      <c r="C25" s="5" t="s">
        <v>11</v>
      </c>
      <c r="D25" s="5" t="s">
        <v>12</v>
      </c>
      <c r="E25" s="6">
        <v>92570597.219999999</v>
      </c>
    </row>
    <row r="26" spans="2:5" ht="38.1" hidden="1" customHeight="1" outlineLevel="2" thickBot="1">
      <c r="B26" s="7" t="s">
        <v>39</v>
      </c>
      <c r="C26" s="7" t="s">
        <v>13</v>
      </c>
      <c r="D26" s="7" t="s">
        <v>14</v>
      </c>
      <c r="E26" s="8">
        <v>92570597.219999999</v>
      </c>
    </row>
    <row r="27" spans="2:5" ht="38.1" hidden="1" customHeight="1" outlineLevel="2" thickBot="1">
      <c r="B27" s="5" t="s">
        <v>39</v>
      </c>
      <c r="C27" s="5" t="s">
        <v>15</v>
      </c>
      <c r="D27" s="5" t="s">
        <v>16</v>
      </c>
      <c r="E27" s="6">
        <v>611215</v>
      </c>
    </row>
    <row r="28" spans="2:5" ht="38.1" hidden="1" customHeight="1" outlineLevel="2" thickBot="1">
      <c r="B28" s="7" t="s">
        <v>39</v>
      </c>
      <c r="C28" s="7" t="s">
        <v>17</v>
      </c>
      <c r="D28" s="7" t="s">
        <v>18</v>
      </c>
      <c r="E28" s="8">
        <v>611215</v>
      </c>
    </row>
    <row r="29" spans="2:5" ht="38.1" hidden="1" customHeight="1" outlineLevel="2" thickBot="1">
      <c r="B29" s="5" t="s">
        <v>39</v>
      </c>
      <c r="C29" s="5" t="s">
        <v>19</v>
      </c>
      <c r="D29" s="5" t="s">
        <v>20</v>
      </c>
      <c r="E29" s="6">
        <v>171350</v>
      </c>
    </row>
    <row r="30" spans="2:5" ht="38.1" hidden="1" customHeight="1" outlineLevel="2" thickBot="1">
      <c r="B30" s="7" t="s">
        <v>39</v>
      </c>
      <c r="C30" s="7" t="s">
        <v>143</v>
      </c>
      <c r="D30" s="7" t="s">
        <v>144</v>
      </c>
      <c r="E30" s="8">
        <v>48000</v>
      </c>
    </row>
    <row r="31" spans="2:5" ht="38.1" hidden="1" customHeight="1" outlineLevel="2" thickBot="1">
      <c r="B31" s="7" t="s">
        <v>39</v>
      </c>
      <c r="C31" s="7" t="s">
        <v>74</v>
      </c>
      <c r="D31" s="7" t="s">
        <v>75</v>
      </c>
      <c r="E31" s="8">
        <v>123350</v>
      </c>
    </row>
    <row r="32" spans="2:5" ht="38.1" hidden="1" customHeight="1" outlineLevel="2" thickBot="1">
      <c r="B32" s="3" t="s">
        <v>39</v>
      </c>
      <c r="C32" s="3" t="s">
        <v>23</v>
      </c>
      <c r="D32" s="3" t="s">
        <v>24</v>
      </c>
      <c r="E32" s="4">
        <v>1371898.4</v>
      </c>
    </row>
    <row r="33" spans="2:5" ht="38.1" hidden="1" customHeight="1" outlineLevel="2" thickBot="1">
      <c r="B33" s="5" t="s">
        <v>39</v>
      </c>
      <c r="C33" s="5" t="s">
        <v>76</v>
      </c>
      <c r="D33" s="5" t="s">
        <v>77</v>
      </c>
      <c r="E33" s="6">
        <v>644096</v>
      </c>
    </row>
    <row r="34" spans="2:5" ht="38.1" hidden="1" customHeight="1" outlineLevel="2" thickBot="1">
      <c r="B34" s="7" t="s">
        <v>39</v>
      </c>
      <c r="C34" s="7" t="s">
        <v>147</v>
      </c>
      <c r="D34" s="7" t="s">
        <v>148</v>
      </c>
      <c r="E34" s="8">
        <v>536336</v>
      </c>
    </row>
    <row r="35" spans="2:5" ht="38.1" hidden="1" customHeight="1" outlineLevel="2" thickBot="1">
      <c r="B35" s="7" t="s">
        <v>39</v>
      </c>
      <c r="C35" s="7" t="s">
        <v>239</v>
      </c>
      <c r="D35" s="7" t="s">
        <v>240</v>
      </c>
      <c r="E35" s="8">
        <v>107760</v>
      </c>
    </row>
    <row r="36" spans="2:5" ht="38.1" hidden="1" customHeight="1" outlineLevel="2" thickBot="1">
      <c r="B36" s="5" t="s">
        <v>39</v>
      </c>
      <c r="C36" s="5" t="s">
        <v>243</v>
      </c>
      <c r="D36" s="5" t="s">
        <v>244</v>
      </c>
      <c r="E36" s="6">
        <v>258114</v>
      </c>
    </row>
    <row r="37" spans="2:5" ht="38.1" hidden="1" customHeight="1" outlineLevel="2" thickBot="1">
      <c r="B37" s="7" t="s">
        <v>39</v>
      </c>
      <c r="C37" s="7" t="s">
        <v>247</v>
      </c>
      <c r="D37" s="7" t="s">
        <v>248</v>
      </c>
      <c r="E37" s="8">
        <v>258114</v>
      </c>
    </row>
    <row r="38" spans="2:5" ht="38.1" hidden="1" customHeight="1" outlineLevel="2" thickBot="1">
      <c r="B38" s="5" t="s">
        <v>39</v>
      </c>
      <c r="C38" s="5" t="s">
        <v>25</v>
      </c>
      <c r="D38" s="5" t="s">
        <v>26</v>
      </c>
      <c r="E38" s="6">
        <v>469688.4</v>
      </c>
    </row>
    <row r="39" spans="2:5" ht="38.1" hidden="1" customHeight="1" outlineLevel="2" thickBot="1">
      <c r="B39" s="7" t="s">
        <v>39</v>
      </c>
      <c r="C39" s="7" t="s">
        <v>84</v>
      </c>
      <c r="D39" s="7" t="s">
        <v>85</v>
      </c>
      <c r="E39" s="8">
        <v>28313.4</v>
      </c>
    </row>
    <row r="40" spans="2:5" ht="38.1" hidden="1" customHeight="1" outlineLevel="2" thickBot="1">
      <c r="B40" s="7" t="s">
        <v>39</v>
      </c>
      <c r="C40" s="7" t="s">
        <v>27</v>
      </c>
      <c r="D40" s="7" t="s">
        <v>28</v>
      </c>
      <c r="E40" s="8">
        <v>441375</v>
      </c>
    </row>
    <row r="41" spans="2:5" ht="38.1" hidden="1" customHeight="1" outlineLevel="2" thickBot="1">
      <c r="B41" s="3" t="s">
        <v>39</v>
      </c>
      <c r="C41" s="3" t="s">
        <v>90</v>
      </c>
      <c r="D41" s="3" t="s">
        <v>91</v>
      </c>
      <c r="E41" s="4">
        <v>25244</v>
      </c>
    </row>
    <row r="42" spans="2:5" ht="38.1" hidden="1" customHeight="1" outlineLevel="2" thickBot="1">
      <c r="B42" s="5" t="s">
        <v>39</v>
      </c>
      <c r="C42" s="5" t="s">
        <v>180</v>
      </c>
      <c r="D42" s="5" t="s">
        <v>181</v>
      </c>
      <c r="E42" s="6">
        <v>25244</v>
      </c>
    </row>
    <row r="43" spans="2:5" ht="38.1" hidden="1" customHeight="1" outlineLevel="2" thickBot="1">
      <c r="B43" s="7" t="s">
        <v>39</v>
      </c>
      <c r="C43" s="7" t="s">
        <v>184</v>
      </c>
      <c r="D43" s="7" t="s">
        <v>185</v>
      </c>
      <c r="E43" s="8">
        <v>25244</v>
      </c>
    </row>
    <row r="44" spans="2:5" ht="38.1" customHeight="1" outlineLevel="1" collapsed="1" thickBot="1">
      <c r="B44" s="19" t="s">
        <v>39</v>
      </c>
      <c r="C44" s="20"/>
      <c r="D44" s="21"/>
      <c r="E44" s="8">
        <f>E41+E32+E24+E9</f>
        <v>142032816.5</v>
      </c>
    </row>
    <row r="45" spans="2:5" ht="38.1" hidden="1" customHeight="1" outlineLevel="2" thickBot="1">
      <c r="B45" s="3" t="s">
        <v>127</v>
      </c>
      <c r="C45" s="3" t="s">
        <v>152</v>
      </c>
      <c r="D45" s="3" t="s">
        <v>153</v>
      </c>
      <c r="E45" s="4">
        <v>7721548.5</v>
      </c>
    </row>
    <row r="46" spans="2:5" ht="38.1" hidden="1" customHeight="1" outlineLevel="2" thickBot="1">
      <c r="B46" s="5" t="s">
        <v>127</v>
      </c>
      <c r="C46" s="5" t="s">
        <v>154</v>
      </c>
      <c r="D46" s="5" t="s">
        <v>155</v>
      </c>
      <c r="E46" s="6">
        <v>4585489</v>
      </c>
    </row>
    <row r="47" spans="2:5" ht="38.1" hidden="1" customHeight="1" outlineLevel="2" thickBot="1">
      <c r="B47" s="7" t="s">
        <v>127</v>
      </c>
      <c r="C47" s="7" t="s">
        <v>209</v>
      </c>
      <c r="D47" s="7" t="s">
        <v>210</v>
      </c>
      <c r="E47" s="8">
        <v>4585489</v>
      </c>
    </row>
    <row r="48" spans="2:5" ht="38.1" hidden="1" customHeight="1" outlineLevel="2" thickBot="1">
      <c r="B48" s="5" t="s">
        <v>127</v>
      </c>
      <c r="C48" s="5" t="s">
        <v>211</v>
      </c>
      <c r="D48" s="5" t="s">
        <v>212</v>
      </c>
      <c r="E48" s="6">
        <v>122520</v>
      </c>
    </row>
    <row r="49" spans="2:5" ht="38.1" hidden="1" customHeight="1" outlineLevel="2" thickBot="1">
      <c r="B49" s="7" t="s">
        <v>127</v>
      </c>
      <c r="C49" s="7" t="s">
        <v>213</v>
      </c>
      <c r="D49" s="7" t="s">
        <v>214</v>
      </c>
      <c r="E49" s="8">
        <v>122520</v>
      </c>
    </row>
    <row r="50" spans="2:5" ht="38.1" hidden="1" customHeight="1" outlineLevel="2" thickBot="1">
      <c r="B50" s="5" t="s">
        <v>127</v>
      </c>
      <c r="C50" s="5" t="s">
        <v>158</v>
      </c>
      <c r="D50" s="5" t="s">
        <v>159</v>
      </c>
      <c r="E50" s="6">
        <v>1902857</v>
      </c>
    </row>
    <row r="51" spans="2:5" ht="38.1" hidden="1" customHeight="1" outlineLevel="2" thickBot="1">
      <c r="B51" s="7" t="s">
        <v>127</v>
      </c>
      <c r="C51" s="7" t="s">
        <v>217</v>
      </c>
      <c r="D51" s="7" t="s">
        <v>218</v>
      </c>
      <c r="E51" s="8">
        <v>1533011</v>
      </c>
    </row>
    <row r="52" spans="2:5" ht="38.1" hidden="1" customHeight="1" outlineLevel="2" thickBot="1">
      <c r="B52" s="7" t="s">
        <v>127</v>
      </c>
      <c r="C52" s="7" t="s">
        <v>221</v>
      </c>
      <c r="D52" s="7" t="s">
        <v>222</v>
      </c>
      <c r="E52" s="8">
        <v>369846</v>
      </c>
    </row>
    <row r="53" spans="2:5" ht="38.1" hidden="1" customHeight="1" outlineLevel="2" thickBot="1">
      <c r="B53" s="5" t="s">
        <v>127</v>
      </c>
      <c r="C53" s="5" t="s">
        <v>160</v>
      </c>
      <c r="D53" s="5" t="s">
        <v>161</v>
      </c>
      <c r="E53" s="6">
        <v>560225.26</v>
      </c>
    </row>
    <row r="54" spans="2:5" ht="38.1" hidden="1" customHeight="1" outlineLevel="2" thickBot="1">
      <c r="B54" s="7" t="s">
        <v>127</v>
      </c>
      <c r="C54" s="7" t="s">
        <v>162</v>
      </c>
      <c r="D54" s="7" t="s">
        <v>163</v>
      </c>
      <c r="E54" s="8">
        <v>531495.76</v>
      </c>
    </row>
    <row r="55" spans="2:5" ht="38.1" hidden="1" customHeight="1" outlineLevel="2" thickBot="1">
      <c r="B55" s="7" t="s">
        <v>127</v>
      </c>
      <c r="C55" s="7" t="s">
        <v>164</v>
      </c>
      <c r="D55" s="7" t="s">
        <v>165</v>
      </c>
      <c r="E55" s="8">
        <v>28729.5</v>
      </c>
    </row>
    <row r="56" spans="2:5" ht="38.1" hidden="1" customHeight="1" outlineLevel="2" thickBot="1">
      <c r="B56" s="5" t="s">
        <v>127</v>
      </c>
      <c r="C56" s="5" t="s">
        <v>166</v>
      </c>
      <c r="D56" s="5" t="s">
        <v>167</v>
      </c>
      <c r="E56" s="6">
        <v>550457.24</v>
      </c>
    </row>
    <row r="57" spans="2:5" ht="38.1" hidden="1" customHeight="1" outlineLevel="2" thickBot="1">
      <c r="B57" s="7" t="s">
        <v>127</v>
      </c>
      <c r="C57" s="7" t="s">
        <v>168</v>
      </c>
      <c r="D57" s="7" t="s">
        <v>169</v>
      </c>
      <c r="E57" s="8">
        <v>291891.73</v>
      </c>
    </row>
    <row r="58" spans="2:5" ht="38.1" hidden="1" customHeight="1" outlineLevel="2" thickBot="1">
      <c r="B58" s="7" t="s">
        <v>127</v>
      </c>
      <c r="C58" s="7" t="s">
        <v>170</v>
      </c>
      <c r="D58" s="7" t="s">
        <v>171</v>
      </c>
      <c r="E58" s="8">
        <v>86188.5</v>
      </c>
    </row>
    <row r="59" spans="2:5" ht="38.1" hidden="1" customHeight="1" outlineLevel="2" thickBot="1">
      <c r="B59" s="7" t="s">
        <v>127</v>
      </c>
      <c r="C59" s="7" t="s">
        <v>172</v>
      </c>
      <c r="D59" s="7" t="s">
        <v>173</v>
      </c>
      <c r="E59" s="8">
        <v>172377.01</v>
      </c>
    </row>
    <row r="60" spans="2:5" ht="38.1" hidden="1" customHeight="1" outlineLevel="2" thickBot="1">
      <c r="B60" s="3" t="s">
        <v>127</v>
      </c>
      <c r="C60" s="3" t="s">
        <v>1</v>
      </c>
      <c r="D60" s="3" t="s">
        <v>2</v>
      </c>
      <c r="E60" s="4">
        <v>376321246.92000002</v>
      </c>
    </row>
    <row r="61" spans="2:5" ht="38.1" hidden="1" customHeight="1" outlineLevel="2" thickBot="1">
      <c r="B61" s="5" t="s">
        <v>127</v>
      </c>
      <c r="C61" s="5" t="s">
        <v>60</v>
      </c>
      <c r="D61" s="5" t="s">
        <v>61</v>
      </c>
      <c r="E61" s="6">
        <v>5407621.5999999996</v>
      </c>
    </row>
    <row r="62" spans="2:5" ht="38.1" hidden="1" customHeight="1" outlineLevel="2" thickBot="1">
      <c r="B62" s="7" t="s">
        <v>127</v>
      </c>
      <c r="C62" s="7" t="s">
        <v>174</v>
      </c>
      <c r="D62" s="7" t="s">
        <v>175</v>
      </c>
      <c r="E62" s="8">
        <v>4706453.5999999996</v>
      </c>
    </row>
    <row r="63" spans="2:5" ht="38.1" hidden="1" customHeight="1" outlineLevel="2" thickBot="1">
      <c r="B63" s="7" t="s">
        <v>127</v>
      </c>
      <c r="C63" s="7" t="s">
        <v>128</v>
      </c>
      <c r="D63" s="7" t="s">
        <v>129</v>
      </c>
      <c r="E63" s="8">
        <v>701168</v>
      </c>
    </row>
    <row r="64" spans="2:5" ht="38.1" hidden="1" customHeight="1" outlineLevel="2" thickBot="1">
      <c r="B64" s="5" t="s">
        <v>127</v>
      </c>
      <c r="C64" s="5" t="s">
        <v>11</v>
      </c>
      <c r="D64" s="5" t="s">
        <v>12</v>
      </c>
      <c r="E64" s="6">
        <v>370648945.31999999</v>
      </c>
    </row>
    <row r="65" spans="2:5" ht="38.1" hidden="1" customHeight="1" outlineLevel="2" thickBot="1">
      <c r="B65" s="7" t="s">
        <v>127</v>
      </c>
      <c r="C65" s="7" t="s">
        <v>13</v>
      </c>
      <c r="D65" s="7" t="s">
        <v>14</v>
      </c>
      <c r="E65" s="8">
        <v>370648945.31999999</v>
      </c>
    </row>
    <row r="66" spans="2:5" ht="38.1" hidden="1" customHeight="1" outlineLevel="2" thickBot="1">
      <c r="B66" s="5" t="s">
        <v>127</v>
      </c>
      <c r="C66" s="5" t="s">
        <v>66</v>
      </c>
      <c r="D66" s="5" t="s">
        <v>67</v>
      </c>
      <c r="E66" s="6">
        <v>15450</v>
      </c>
    </row>
    <row r="67" spans="2:5" ht="38.1" hidden="1" customHeight="1" outlineLevel="2" thickBot="1">
      <c r="B67" s="7" t="s">
        <v>127</v>
      </c>
      <c r="C67" s="7" t="s">
        <v>68</v>
      </c>
      <c r="D67" s="7" t="s">
        <v>69</v>
      </c>
      <c r="E67" s="8">
        <v>15450</v>
      </c>
    </row>
    <row r="68" spans="2:5" ht="38.1" hidden="1" customHeight="1" outlineLevel="2" thickBot="1">
      <c r="B68" s="5" t="s">
        <v>127</v>
      </c>
      <c r="C68" s="5" t="s">
        <v>15</v>
      </c>
      <c r="D68" s="5" t="s">
        <v>16</v>
      </c>
      <c r="E68" s="6">
        <v>65630</v>
      </c>
    </row>
    <row r="69" spans="2:5" ht="38.1" hidden="1" customHeight="1" outlineLevel="2" thickBot="1">
      <c r="B69" s="7" t="s">
        <v>127</v>
      </c>
      <c r="C69" s="7" t="s">
        <v>17</v>
      </c>
      <c r="D69" s="7" t="s">
        <v>18</v>
      </c>
      <c r="E69" s="8">
        <v>65630</v>
      </c>
    </row>
    <row r="70" spans="2:5" ht="38.1" hidden="1" customHeight="1" outlineLevel="2" thickBot="1">
      <c r="B70" s="5" t="s">
        <v>127</v>
      </c>
      <c r="C70" s="5" t="s">
        <v>70</v>
      </c>
      <c r="D70" s="5" t="s">
        <v>71</v>
      </c>
      <c r="E70" s="6">
        <v>174600</v>
      </c>
    </row>
    <row r="71" spans="2:5" ht="38.1" hidden="1" customHeight="1" outlineLevel="2" thickBot="1">
      <c r="B71" s="7" t="s">
        <v>127</v>
      </c>
      <c r="C71" s="7" t="s">
        <v>130</v>
      </c>
      <c r="D71" s="7" t="s">
        <v>131</v>
      </c>
      <c r="E71" s="8">
        <v>174600</v>
      </c>
    </row>
    <row r="72" spans="2:5" ht="38.1" hidden="1" customHeight="1" outlineLevel="2" thickBot="1">
      <c r="B72" s="5" t="s">
        <v>127</v>
      </c>
      <c r="C72" s="5" t="s">
        <v>19</v>
      </c>
      <c r="D72" s="5" t="s">
        <v>20</v>
      </c>
      <c r="E72" s="6">
        <v>9000</v>
      </c>
    </row>
    <row r="73" spans="2:5" ht="38.1" hidden="1" customHeight="1" outlineLevel="2" thickBot="1">
      <c r="B73" s="7" t="s">
        <v>127</v>
      </c>
      <c r="C73" s="7" t="s">
        <v>74</v>
      </c>
      <c r="D73" s="7" t="s">
        <v>75</v>
      </c>
      <c r="E73" s="8">
        <v>9000</v>
      </c>
    </row>
    <row r="74" spans="2:5" ht="38.1" hidden="1" customHeight="1" outlineLevel="2" thickBot="1">
      <c r="B74" s="3" t="s">
        <v>127</v>
      </c>
      <c r="C74" s="3" t="s">
        <v>23</v>
      </c>
      <c r="D74" s="3" t="s">
        <v>24</v>
      </c>
      <c r="E74" s="4">
        <v>75476</v>
      </c>
    </row>
    <row r="75" spans="2:5" ht="38.1" hidden="1" customHeight="1" outlineLevel="2" thickBot="1">
      <c r="B75" s="5" t="s">
        <v>127</v>
      </c>
      <c r="C75" s="5" t="s">
        <v>76</v>
      </c>
      <c r="D75" s="5" t="s">
        <v>77</v>
      </c>
      <c r="E75" s="6">
        <v>45476</v>
      </c>
    </row>
    <row r="76" spans="2:5" ht="38.1" hidden="1" customHeight="1" outlineLevel="2" thickBot="1">
      <c r="B76" s="7" t="s">
        <v>127</v>
      </c>
      <c r="C76" s="7" t="s">
        <v>147</v>
      </c>
      <c r="D76" s="7" t="s">
        <v>148</v>
      </c>
      <c r="E76" s="8">
        <v>45476</v>
      </c>
    </row>
    <row r="77" spans="2:5" ht="38.1" hidden="1" customHeight="1" outlineLevel="2" thickBot="1">
      <c r="B77" s="5" t="s">
        <v>127</v>
      </c>
      <c r="C77" s="5" t="s">
        <v>25</v>
      </c>
      <c r="D77" s="5" t="s">
        <v>26</v>
      </c>
      <c r="E77" s="6">
        <v>30000</v>
      </c>
    </row>
    <row r="78" spans="2:5" ht="38.1" hidden="1" customHeight="1" outlineLevel="2" thickBot="1">
      <c r="B78" s="7" t="s">
        <v>127</v>
      </c>
      <c r="C78" s="7" t="s">
        <v>86</v>
      </c>
      <c r="D78" s="7" t="s">
        <v>87</v>
      </c>
      <c r="E78" s="8">
        <v>30000</v>
      </c>
    </row>
    <row r="79" spans="2:5" ht="38.1" hidden="1" customHeight="1" outlineLevel="2" thickBot="1">
      <c r="B79" s="3" t="s">
        <v>127</v>
      </c>
      <c r="C79" s="3" t="s">
        <v>90</v>
      </c>
      <c r="D79" s="3" t="s">
        <v>91</v>
      </c>
      <c r="E79" s="4">
        <v>205860</v>
      </c>
    </row>
    <row r="80" spans="2:5" ht="38.1" hidden="1" customHeight="1" outlineLevel="2" thickBot="1">
      <c r="B80" s="5" t="s">
        <v>127</v>
      </c>
      <c r="C80" s="5" t="s">
        <v>180</v>
      </c>
      <c r="D80" s="5" t="s">
        <v>181</v>
      </c>
      <c r="E80" s="6">
        <v>205860</v>
      </c>
    </row>
    <row r="81" spans="2:5" ht="38.1" hidden="1" customHeight="1" outlineLevel="2" thickBot="1">
      <c r="B81" s="7" t="s">
        <v>127</v>
      </c>
      <c r="C81" s="7" t="s">
        <v>184</v>
      </c>
      <c r="D81" s="7" t="s">
        <v>185</v>
      </c>
      <c r="E81" s="8">
        <v>205860</v>
      </c>
    </row>
    <row r="82" spans="2:5" ht="38.1" customHeight="1" outlineLevel="1" collapsed="1" thickBot="1">
      <c r="B82" s="19" t="s">
        <v>301</v>
      </c>
      <c r="C82" s="20"/>
      <c r="D82" s="21"/>
      <c r="E82" s="8">
        <f>E79+E74+E60+E45</f>
        <v>384324131.42000002</v>
      </c>
    </row>
    <row r="83" spans="2:5" ht="38.1" hidden="1" customHeight="1" outlineLevel="2" thickBot="1">
      <c r="B83" s="3" t="s">
        <v>98</v>
      </c>
      <c r="C83" s="3" t="s">
        <v>152</v>
      </c>
      <c r="D83" s="3" t="s">
        <v>153</v>
      </c>
      <c r="E83" s="4">
        <v>90031686.359999999</v>
      </c>
    </row>
    <row r="84" spans="2:5" ht="38.1" hidden="1" customHeight="1" outlineLevel="2" thickBot="1">
      <c r="B84" s="5" t="s">
        <v>98</v>
      </c>
      <c r="C84" s="5" t="s">
        <v>154</v>
      </c>
      <c r="D84" s="5" t="s">
        <v>155</v>
      </c>
      <c r="E84" s="6">
        <v>48070294</v>
      </c>
    </row>
    <row r="85" spans="2:5" ht="38.1" hidden="1" customHeight="1" outlineLevel="2" thickBot="1">
      <c r="B85" s="7" t="s">
        <v>98</v>
      </c>
      <c r="C85" s="7" t="s">
        <v>209</v>
      </c>
      <c r="D85" s="7" t="s">
        <v>210</v>
      </c>
      <c r="E85" s="8">
        <v>47727731</v>
      </c>
    </row>
    <row r="86" spans="2:5" ht="38.1" hidden="1" customHeight="1" outlineLevel="2" thickBot="1">
      <c r="B86" s="7" t="s">
        <v>98</v>
      </c>
      <c r="C86" s="7" t="s">
        <v>156</v>
      </c>
      <c r="D86" s="7" t="s">
        <v>157</v>
      </c>
      <c r="E86" s="8">
        <v>342563</v>
      </c>
    </row>
    <row r="87" spans="2:5" ht="38.1" hidden="1" customHeight="1" outlineLevel="2" thickBot="1">
      <c r="B87" s="5" t="s">
        <v>98</v>
      </c>
      <c r="C87" s="5" t="s">
        <v>211</v>
      </c>
      <c r="D87" s="5" t="s">
        <v>212</v>
      </c>
      <c r="E87" s="6">
        <v>3354429</v>
      </c>
    </row>
    <row r="88" spans="2:5" ht="38.1" hidden="1" customHeight="1" outlineLevel="2" thickBot="1">
      <c r="B88" s="7" t="s">
        <v>98</v>
      </c>
      <c r="C88" s="7" t="s">
        <v>213</v>
      </c>
      <c r="D88" s="7" t="s">
        <v>214</v>
      </c>
      <c r="E88" s="8">
        <v>3354429</v>
      </c>
    </row>
    <row r="89" spans="2:5" ht="38.1" hidden="1" customHeight="1" outlineLevel="2" thickBot="1">
      <c r="B89" s="5" t="s">
        <v>98</v>
      </c>
      <c r="C89" s="5" t="s">
        <v>158</v>
      </c>
      <c r="D89" s="5" t="s">
        <v>159</v>
      </c>
      <c r="E89" s="6">
        <v>25782557</v>
      </c>
    </row>
    <row r="90" spans="2:5" ht="38.1" hidden="1" customHeight="1" outlineLevel="2" thickBot="1">
      <c r="B90" s="7" t="s">
        <v>98</v>
      </c>
      <c r="C90" s="7" t="s">
        <v>217</v>
      </c>
      <c r="D90" s="7" t="s">
        <v>218</v>
      </c>
      <c r="E90" s="8">
        <v>24901180</v>
      </c>
    </row>
    <row r="91" spans="2:5" ht="38.1" hidden="1" customHeight="1" outlineLevel="2" thickBot="1">
      <c r="B91" s="7" t="s">
        <v>98</v>
      </c>
      <c r="C91" s="7" t="s">
        <v>219</v>
      </c>
      <c r="D91" s="7" t="s">
        <v>220</v>
      </c>
      <c r="E91" s="8">
        <v>703569</v>
      </c>
    </row>
    <row r="92" spans="2:5" ht="38.1" hidden="1" customHeight="1" outlineLevel="2" thickBot="1">
      <c r="B92" s="7" t="s">
        <v>98</v>
      </c>
      <c r="C92" s="7" t="s">
        <v>221</v>
      </c>
      <c r="D92" s="7" t="s">
        <v>222</v>
      </c>
      <c r="E92" s="8">
        <v>177808</v>
      </c>
    </row>
    <row r="93" spans="2:5" ht="38.1" hidden="1" customHeight="1" outlineLevel="2" thickBot="1">
      <c r="B93" s="5" t="s">
        <v>98</v>
      </c>
      <c r="C93" s="5" t="s">
        <v>160</v>
      </c>
      <c r="D93" s="5" t="s">
        <v>161</v>
      </c>
      <c r="E93" s="6">
        <v>6468596.0800000001</v>
      </c>
    </row>
    <row r="94" spans="2:5" ht="38.1" hidden="1" customHeight="1" outlineLevel="2" thickBot="1">
      <c r="B94" s="7" t="s">
        <v>98</v>
      </c>
      <c r="C94" s="7" t="s">
        <v>162</v>
      </c>
      <c r="D94" s="7" t="s">
        <v>163</v>
      </c>
      <c r="E94" s="8">
        <v>6136873.1900000004</v>
      </c>
    </row>
    <row r="95" spans="2:5" ht="38.1" hidden="1" customHeight="1" outlineLevel="2" thickBot="1">
      <c r="B95" s="7" t="s">
        <v>98</v>
      </c>
      <c r="C95" s="7" t="s">
        <v>164</v>
      </c>
      <c r="D95" s="7" t="s">
        <v>165</v>
      </c>
      <c r="E95" s="8">
        <v>331722.89</v>
      </c>
    </row>
    <row r="96" spans="2:5" ht="38.1" hidden="1" customHeight="1" outlineLevel="2" thickBot="1">
      <c r="B96" s="5" t="s">
        <v>98</v>
      </c>
      <c r="C96" s="5" t="s">
        <v>166</v>
      </c>
      <c r="D96" s="5" t="s">
        <v>167</v>
      </c>
      <c r="E96" s="6">
        <v>6355810.2800000003</v>
      </c>
    </row>
    <row r="97" spans="2:5" ht="38.1" hidden="1" customHeight="1" outlineLevel="2" thickBot="1">
      <c r="B97" s="7" t="s">
        <v>98</v>
      </c>
      <c r="C97" s="7" t="s">
        <v>168</v>
      </c>
      <c r="D97" s="7" t="s">
        <v>169</v>
      </c>
      <c r="E97" s="8">
        <v>3370304.41</v>
      </c>
    </row>
    <row r="98" spans="2:5" ht="38.1" hidden="1" customHeight="1" outlineLevel="2" thickBot="1">
      <c r="B98" s="7" t="s">
        <v>98</v>
      </c>
      <c r="C98" s="7" t="s">
        <v>170</v>
      </c>
      <c r="D98" s="7" t="s">
        <v>171</v>
      </c>
      <c r="E98" s="8">
        <v>995168.63</v>
      </c>
    </row>
    <row r="99" spans="2:5" ht="38.1" hidden="1" customHeight="1" outlineLevel="2" thickBot="1">
      <c r="B99" s="7" t="s">
        <v>98</v>
      </c>
      <c r="C99" s="7" t="s">
        <v>172</v>
      </c>
      <c r="D99" s="7" t="s">
        <v>173</v>
      </c>
      <c r="E99" s="8">
        <v>1990337.24</v>
      </c>
    </row>
    <row r="100" spans="2:5" ht="38.1" hidden="1" customHeight="1" outlineLevel="2" thickBot="1">
      <c r="B100" s="3" t="s">
        <v>98</v>
      </c>
      <c r="C100" s="3" t="s">
        <v>1</v>
      </c>
      <c r="D100" s="3" t="s">
        <v>2</v>
      </c>
      <c r="E100" s="4">
        <v>20774358.469999999</v>
      </c>
    </row>
    <row r="101" spans="2:5" ht="38.1" hidden="1" customHeight="1" outlineLevel="2" thickBot="1">
      <c r="B101" s="5" t="s">
        <v>98</v>
      </c>
      <c r="C101" s="5" t="s">
        <v>3</v>
      </c>
      <c r="D101" s="5" t="s">
        <v>4</v>
      </c>
      <c r="E101" s="6">
        <v>455893</v>
      </c>
    </row>
    <row r="102" spans="2:5" ht="38.1" hidden="1" customHeight="1" outlineLevel="2" thickBot="1">
      <c r="B102" s="7" t="s">
        <v>98</v>
      </c>
      <c r="C102" s="7" t="s">
        <v>5</v>
      </c>
      <c r="D102" s="7" t="s">
        <v>6</v>
      </c>
      <c r="E102" s="8">
        <v>205893</v>
      </c>
    </row>
    <row r="103" spans="2:5" ht="38.1" hidden="1" customHeight="1" outlineLevel="2" thickBot="1">
      <c r="B103" s="7" t="s">
        <v>98</v>
      </c>
      <c r="C103" s="7" t="s">
        <v>7</v>
      </c>
      <c r="D103" s="7" t="s">
        <v>8</v>
      </c>
      <c r="E103" s="8">
        <v>250000</v>
      </c>
    </row>
    <row r="104" spans="2:5" ht="38.1" hidden="1" customHeight="1" outlineLevel="2" thickBot="1">
      <c r="B104" s="5" t="s">
        <v>98</v>
      </c>
      <c r="C104" s="5" t="s">
        <v>60</v>
      </c>
      <c r="D104" s="5" t="s">
        <v>61</v>
      </c>
      <c r="E104" s="6">
        <v>47500</v>
      </c>
    </row>
    <row r="105" spans="2:5" ht="38.1" hidden="1" customHeight="1" outlineLevel="2" thickBot="1">
      <c r="B105" s="7" t="s">
        <v>98</v>
      </c>
      <c r="C105" s="7" t="s">
        <v>223</v>
      </c>
      <c r="D105" s="7" t="s">
        <v>224</v>
      </c>
      <c r="E105" s="8">
        <v>47500</v>
      </c>
    </row>
    <row r="106" spans="2:5" ht="38.1" hidden="1" customHeight="1" outlineLevel="2" thickBot="1">
      <c r="B106" s="5" t="s">
        <v>98</v>
      </c>
      <c r="C106" s="5" t="s">
        <v>11</v>
      </c>
      <c r="D106" s="5" t="s">
        <v>12</v>
      </c>
      <c r="E106" s="6">
        <v>11667428</v>
      </c>
    </row>
    <row r="107" spans="2:5" ht="38.1" hidden="1" customHeight="1" outlineLevel="2" thickBot="1">
      <c r="B107" s="7" t="s">
        <v>98</v>
      </c>
      <c r="C107" s="7" t="s">
        <v>13</v>
      </c>
      <c r="D107" s="7" t="s">
        <v>14</v>
      </c>
      <c r="E107" s="8">
        <v>11609908</v>
      </c>
    </row>
    <row r="108" spans="2:5" ht="38.1" hidden="1" customHeight="1" outlineLevel="2" thickBot="1">
      <c r="B108" s="7" t="s">
        <v>98</v>
      </c>
      <c r="C108" s="7" t="s">
        <v>125</v>
      </c>
      <c r="D108" s="7" t="s">
        <v>126</v>
      </c>
      <c r="E108" s="8">
        <v>57520</v>
      </c>
    </row>
    <row r="109" spans="2:5" ht="38.1" hidden="1" customHeight="1" outlineLevel="2" thickBot="1">
      <c r="B109" s="5" t="s">
        <v>98</v>
      </c>
      <c r="C109" s="5" t="s">
        <v>15</v>
      </c>
      <c r="D109" s="5" t="s">
        <v>16</v>
      </c>
      <c r="E109" s="6">
        <v>3573572</v>
      </c>
    </row>
    <row r="110" spans="2:5" ht="38.1" hidden="1" customHeight="1" outlineLevel="2" thickBot="1">
      <c r="B110" s="7" t="s">
        <v>98</v>
      </c>
      <c r="C110" s="7" t="s">
        <v>17</v>
      </c>
      <c r="D110" s="7" t="s">
        <v>18</v>
      </c>
      <c r="E110" s="8">
        <v>3573572</v>
      </c>
    </row>
    <row r="111" spans="2:5" ht="38.1" hidden="1" customHeight="1" outlineLevel="2" thickBot="1">
      <c r="B111" s="5" t="s">
        <v>98</v>
      </c>
      <c r="C111" s="5" t="s">
        <v>70</v>
      </c>
      <c r="D111" s="5" t="s">
        <v>71</v>
      </c>
      <c r="E111" s="6">
        <v>1350000</v>
      </c>
    </row>
    <row r="112" spans="2:5" ht="38.1" hidden="1" customHeight="1" outlineLevel="2" thickBot="1">
      <c r="B112" s="7" t="s">
        <v>98</v>
      </c>
      <c r="C112" s="7" t="s">
        <v>130</v>
      </c>
      <c r="D112" s="7" t="s">
        <v>131</v>
      </c>
      <c r="E112" s="8">
        <v>210000</v>
      </c>
    </row>
    <row r="113" spans="2:5" ht="38.1" hidden="1" customHeight="1" outlineLevel="2" thickBot="1">
      <c r="B113" s="7" t="s">
        <v>98</v>
      </c>
      <c r="C113" s="7" t="s">
        <v>72</v>
      </c>
      <c r="D113" s="7" t="s">
        <v>73</v>
      </c>
      <c r="E113" s="8">
        <v>1140000</v>
      </c>
    </row>
    <row r="114" spans="2:5" ht="38.1" hidden="1" customHeight="1" outlineLevel="2" thickBot="1">
      <c r="B114" s="5" t="s">
        <v>98</v>
      </c>
      <c r="C114" s="5" t="s">
        <v>19</v>
      </c>
      <c r="D114" s="5" t="s">
        <v>20</v>
      </c>
      <c r="E114" s="6">
        <v>3679965.47</v>
      </c>
    </row>
    <row r="115" spans="2:5" ht="38.1" hidden="1" customHeight="1" outlineLevel="2" thickBot="1">
      <c r="B115" s="7" t="s">
        <v>98</v>
      </c>
      <c r="C115" s="7" t="s">
        <v>143</v>
      </c>
      <c r="D115" s="7" t="s">
        <v>144</v>
      </c>
      <c r="E115" s="8">
        <v>195757</v>
      </c>
    </row>
    <row r="116" spans="2:5" ht="38.1" hidden="1" customHeight="1" outlineLevel="2" thickBot="1">
      <c r="B116" s="7" t="s">
        <v>98</v>
      </c>
      <c r="C116" s="7" t="s">
        <v>74</v>
      </c>
      <c r="D116" s="7" t="s">
        <v>75</v>
      </c>
      <c r="E116" s="8">
        <v>3484208.47</v>
      </c>
    </row>
    <row r="117" spans="2:5" ht="38.1" hidden="1" customHeight="1" outlineLevel="2" thickBot="1">
      <c r="B117" s="3" t="s">
        <v>98</v>
      </c>
      <c r="C117" s="3" t="s">
        <v>23</v>
      </c>
      <c r="D117" s="3" t="s">
        <v>24</v>
      </c>
      <c r="E117" s="4">
        <v>26869841.039999999</v>
      </c>
    </row>
    <row r="118" spans="2:5" ht="38.1" hidden="1" customHeight="1" outlineLevel="2" thickBot="1">
      <c r="B118" s="5" t="s">
        <v>98</v>
      </c>
      <c r="C118" s="5" t="s">
        <v>76</v>
      </c>
      <c r="D118" s="5" t="s">
        <v>77</v>
      </c>
      <c r="E118" s="6">
        <v>4562859.25</v>
      </c>
    </row>
    <row r="119" spans="2:5" ht="38.1" hidden="1" customHeight="1" outlineLevel="2" thickBot="1">
      <c r="B119" s="7" t="s">
        <v>98</v>
      </c>
      <c r="C119" s="7" t="s">
        <v>147</v>
      </c>
      <c r="D119" s="7" t="s">
        <v>148</v>
      </c>
      <c r="E119" s="8">
        <v>4486469</v>
      </c>
    </row>
    <row r="120" spans="2:5" ht="38.1" hidden="1" customHeight="1" outlineLevel="2" thickBot="1">
      <c r="B120" s="7" t="s">
        <v>98</v>
      </c>
      <c r="C120" s="7" t="s">
        <v>80</v>
      </c>
      <c r="D120" s="7" t="s">
        <v>81</v>
      </c>
      <c r="E120" s="8">
        <v>76390.25</v>
      </c>
    </row>
    <row r="121" spans="2:5" ht="38.1" hidden="1" customHeight="1" outlineLevel="2" thickBot="1">
      <c r="B121" s="5" t="s">
        <v>98</v>
      </c>
      <c r="C121" s="5" t="s">
        <v>192</v>
      </c>
      <c r="D121" s="5" t="s">
        <v>193</v>
      </c>
      <c r="E121" s="6">
        <v>167100</v>
      </c>
    </row>
    <row r="122" spans="2:5" ht="38.1" hidden="1" customHeight="1" outlineLevel="2" thickBot="1">
      <c r="B122" s="7" t="s">
        <v>98</v>
      </c>
      <c r="C122" s="7" t="s">
        <v>194</v>
      </c>
      <c r="D122" s="7" t="s">
        <v>195</v>
      </c>
      <c r="E122" s="8">
        <v>167100</v>
      </c>
    </row>
    <row r="123" spans="2:5" ht="38.1" hidden="1" customHeight="1" outlineLevel="2" thickBot="1">
      <c r="B123" s="5" t="s">
        <v>98</v>
      </c>
      <c r="C123" s="5" t="s">
        <v>102</v>
      </c>
      <c r="D123" s="5" t="s">
        <v>103</v>
      </c>
      <c r="E123" s="6">
        <v>20900047.440000001</v>
      </c>
    </row>
    <row r="124" spans="2:5" ht="38.1" hidden="1" customHeight="1" outlineLevel="2" thickBot="1">
      <c r="B124" s="5" t="s">
        <v>98</v>
      </c>
      <c r="C124" s="5" t="s">
        <v>104</v>
      </c>
      <c r="D124" s="5" t="s">
        <v>105</v>
      </c>
      <c r="E124" s="6">
        <v>624350.54</v>
      </c>
    </row>
    <row r="125" spans="2:5" ht="38.1" hidden="1" customHeight="1" outlineLevel="2" thickBot="1">
      <c r="B125" s="7" t="s">
        <v>98</v>
      </c>
      <c r="C125" s="7" t="s">
        <v>201</v>
      </c>
      <c r="D125" s="7" t="s">
        <v>202</v>
      </c>
      <c r="E125" s="8">
        <v>20007246</v>
      </c>
    </row>
    <row r="126" spans="2:5" ht="38.1" hidden="1" customHeight="1" outlineLevel="2" thickBot="1">
      <c r="B126" s="7" t="s">
        <v>98</v>
      </c>
      <c r="C126" s="7" t="s">
        <v>252</v>
      </c>
      <c r="D126" s="7" t="s">
        <v>253</v>
      </c>
      <c r="E126" s="8">
        <v>238300</v>
      </c>
    </row>
    <row r="127" spans="2:5" ht="38.1" hidden="1" customHeight="1" outlineLevel="2" thickBot="1">
      <c r="B127" s="7" t="s">
        <v>98</v>
      </c>
      <c r="C127" s="7" t="s">
        <v>241</v>
      </c>
      <c r="D127" s="7" t="s">
        <v>242</v>
      </c>
      <c r="E127" s="8">
        <v>5061.8999999999996</v>
      </c>
    </row>
    <row r="128" spans="2:5" ht="38.1" hidden="1" customHeight="1" outlineLevel="2" thickBot="1">
      <c r="B128" s="7" t="s">
        <v>98</v>
      </c>
      <c r="C128" s="7" t="s">
        <v>107</v>
      </c>
      <c r="D128" s="7" t="s">
        <v>108</v>
      </c>
      <c r="E128" s="8">
        <v>25089</v>
      </c>
    </row>
    <row r="129" spans="2:5" ht="38.1" hidden="1" customHeight="1" outlineLevel="2" thickBot="1">
      <c r="B129" s="5" t="s">
        <v>98</v>
      </c>
      <c r="C129" s="5" t="s">
        <v>243</v>
      </c>
      <c r="D129" s="5" t="s">
        <v>244</v>
      </c>
      <c r="E129" s="6">
        <v>1014913</v>
      </c>
    </row>
    <row r="130" spans="2:5" ht="38.1" hidden="1" customHeight="1" outlineLevel="2" thickBot="1">
      <c r="B130" s="7" t="s">
        <v>98</v>
      </c>
      <c r="C130" s="7" t="s">
        <v>245</v>
      </c>
      <c r="D130" s="7" t="s">
        <v>246</v>
      </c>
      <c r="E130" s="8">
        <v>3356</v>
      </c>
    </row>
    <row r="131" spans="2:5" ht="38.1" hidden="1" customHeight="1" outlineLevel="2" thickBot="1">
      <c r="B131" s="7" t="s">
        <v>98</v>
      </c>
      <c r="C131" s="7" t="s">
        <v>247</v>
      </c>
      <c r="D131" s="7" t="s">
        <v>248</v>
      </c>
      <c r="E131" s="8">
        <v>1011557</v>
      </c>
    </row>
    <row r="132" spans="2:5" ht="38.1" hidden="1" customHeight="1" outlineLevel="2" thickBot="1">
      <c r="B132" s="5" t="s">
        <v>98</v>
      </c>
      <c r="C132" s="5" t="s">
        <v>25</v>
      </c>
      <c r="D132" s="5" t="s">
        <v>26</v>
      </c>
      <c r="E132" s="6">
        <v>224921.35</v>
      </c>
    </row>
    <row r="133" spans="2:5" ht="38.1" hidden="1" customHeight="1" outlineLevel="2" thickBot="1">
      <c r="B133" s="7" t="s">
        <v>98</v>
      </c>
      <c r="C133" s="7" t="s">
        <v>82</v>
      </c>
      <c r="D133" s="7" t="s">
        <v>83</v>
      </c>
      <c r="E133" s="8">
        <v>43784.35</v>
      </c>
    </row>
    <row r="134" spans="2:5" ht="38.1" hidden="1" customHeight="1" outlineLevel="2" thickBot="1">
      <c r="B134" s="7" t="s">
        <v>98</v>
      </c>
      <c r="C134" s="7" t="s">
        <v>84</v>
      </c>
      <c r="D134" s="7" t="s">
        <v>85</v>
      </c>
      <c r="E134" s="8">
        <v>44931</v>
      </c>
    </row>
    <row r="135" spans="2:5" ht="38.1" hidden="1" customHeight="1" outlineLevel="2" thickBot="1">
      <c r="B135" s="7" t="s">
        <v>98</v>
      </c>
      <c r="C135" s="7" t="s">
        <v>86</v>
      </c>
      <c r="D135" s="7" t="s">
        <v>87</v>
      </c>
      <c r="E135" s="8">
        <v>7326</v>
      </c>
    </row>
    <row r="136" spans="2:5" ht="38.1" hidden="1" customHeight="1" outlineLevel="2" thickBot="1">
      <c r="B136" s="7" t="s">
        <v>98</v>
      </c>
      <c r="C136" s="7" t="s">
        <v>27</v>
      </c>
      <c r="D136" s="7" t="s">
        <v>28</v>
      </c>
      <c r="E136" s="8">
        <v>95030</v>
      </c>
    </row>
    <row r="137" spans="2:5" ht="38.1" hidden="1" customHeight="1" outlineLevel="2" thickBot="1">
      <c r="B137" s="7" t="s">
        <v>98</v>
      </c>
      <c r="C137" s="7" t="s">
        <v>109</v>
      </c>
      <c r="D137" s="7" t="s">
        <v>110</v>
      </c>
      <c r="E137" s="8">
        <v>33850</v>
      </c>
    </row>
    <row r="138" spans="2:5" ht="38.1" customHeight="1" outlineLevel="1" collapsed="1" thickBot="1">
      <c r="B138" s="19" t="s">
        <v>300</v>
      </c>
      <c r="C138" s="20"/>
      <c r="D138" s="21"/>
      <c r="E138" s="8">
        <f>E117+E100+E83</f>
        <v>137675885.87</v>
      </c>
    </row>
    <row r="139" spans="2:5" ht="38.1" hidden="1" customHeight="1" outlineLevel="2" thickBot="1">
      <c r="B139" s="3" t="s">
        <v>42</v>
      </c>
      <c r="C139" s="3" t="s">
        <v>152</v>
      </c>
      <c r="D139" s="3" t="s">
        <v>153</v>
      </c>
      <c r="E139" s="4">
        <v>18227527.68</v>
      </c>
    </row>
    <row r="140" spans="2:5" ht="38.1" hidden="1" customHeight="1" outlineLevel="2" thickBot="1">
      <c r="B140" s="5" t="s">
        <v>42</v>
      </c>
      <c r="C140" s="5" t="s">
        <v>154</v>
      </c>
      <c r="D140" s="5" t="s">
        <v>155</v>
      </c>
      <c r="E140" s="6">
        <v>12030267</v>
      </c>
    </row>
    <row r="141" spans="2:5" ht="38.1" hidden="1" customHeight="1" outlineLevel="2" thickBot="1">
      <c r="B141" s="7" t="s">
        <v>42</v>
      </c>
      <c r="C141" s="7" t="s">
        <v>209</v>
      </c>
      <c r="D141" s="7" t="s">
        <v>210</v>
      </c>
      <c r="E141" s="8">
        <v>11824843</v>
      </c>
    </row>
    <row r="142" spans="2:5" ht="38.1" hidden="1" customHeight="1" outlineLevel="2" thickBot="1">
      <c r="B142" s="7" t="s">
        <v>42</v>
      </c>
      <c r="C142" s="7" t="s">
        <v>156</v>
      </c>
      <c r="D142" s="7" t="s">
        <v>157</v>
      </c>
      <c r="E142" s="8">
        <v>205424</v>
      </c>
    </row>
    <row r="143" spans="2:5" ht="38.1" hidden="1" customHeight="1" outlineLevel="2" thickBot="1">
      <c r="B143" s="5" t="s">
        <v>42</v>
      </c>
      <c r="C143" s="5" t="s">
        <v>211</v>
      </c>
      <c r="D143" s="5" t="s">
        <v>212</v>
      </c>
      <c r="E143" s="6">
        <v>229162</v>
      </c>
    </row>
    <row r="144" spans="2:5" ht="38.1" hidden="1" customHeight="1" outlineLevel="2" thickBot="1">
      <c r="B144" s="7" t="s">
        <v>42</v>
      </c>
      <c r="C144" s="7" t="s">
        <v>213</v>
      </c>
      <c r="D144" s="7" t="s">
        <v>214</v>
      </c>
      <c r="E144" s="8">
        <v>229162</v>
      </c>
    </row>
    <row r="145" spans="2:5" ht="38.1" hidden="1" customHeight="1" outlineLevel="2" thickBot="1">
      <c r="B145" s="5" t="s">
        <v>42</v>
      </c>
      <c r="C145" s="5" t="s">
        <v>158</v>
      </c>
      <c r="D145" s="5" t="s">
        <v>159</v>
      </c>
      <c r="E145" s="6">
        <v>3495784</v>
      </c>
    </row>
    <row r="146" spans="2:5" ht="38.1" hidden="1" customHeight="1" outlineLevel="2" thickBot="1">
      <c r="B146" s="7" t="s">
        <v>42</v>
      </c>
      <c r="C146" s="7" t="s">
        <v>217</v>
      </c>
      <c r="D146" s="7" t="s">
        <v>218</v>
      </c>
      <c r="E146" s="8">
        <v>3495784</v>
      </c>
    </row>
    <row r="147" spans="2:5" ht="38.1" hidden="1" customHeight="1" outlineLevel="2" thickBot="1">
      <c r="B147" s="5" t="s">
        <v>42</v>
      </c>
      <c r="C147" s="5" t="s">
        <v>160</v>
      </c>
      <c r="D147" s="5" t="s">
        <v>161</v>
      </c>
      <c r="E147" s="6">
        <v>1247028.8799999999</v>
      </c>
    </row>
    <row r="148" spans="2:5" ht="38.1" hidden="1" customHeight="1" outlineLevel="2" thickBot="1">
      <c r="B148" s="7" t="s">
        <v>42</v>
      </c>
      <c r="C148" s="7" t="s">
        <v>162</v>
      </c>
      <c r="D148" s="7" t="s">
        <v>163</v>
      </c>
      <c r="E148" s="8">
        <v>1183078.68</v>
      </c>
    </row>
    <row r="149" spans="2:5" ht="38.1" hidden="1" customHeight="1" outlineLevel="2" thickBot="1">
      <c r="B149" s="7" t="s">
        <v>42</v>
      </c>
      <c r="C149" s="7" t="s">
        <v>164</v>
      </c>
      <c r="D149" s="7" t="s">
        <v>165</v>
      </c>
      <c r="E149" s="8">
        <v>63950.2</v>
      </c>
    </row>
    <row r="150" spans="2:5" ht="38.1" hidden="1" customHeight="1" outlineLevel="2" thickBot="1">
      <c r="B150" s="5" t="s">
        <v>42</v>
      </c>
      <c r="C150" s="5" t="s">
        <v>166</v>
      </c>
      <c r="D150" s="5" t="s">
        <v>167</v>
      </c>
      <c r="E150" s="6">
        <v>1225285.8</v>
      </c>
    </row>
    <row r="151" spans="2:5" ht="38.1" hidden="1" customHeight="1" outlineLevel="2" thickBot="1">
      <c r="B151" s="7" t="s">
        <v>42</v>
      </c>
      <c r="C151" s="7" t="s">
        <v>168</v>
      </c>
      <c r="D151" s="7" t="s">
        <v>169</v>
      </c>
      <c r="E151" s="8">
        <v>649734.02</v>
      </c>
    </row>
    <row r="152" spans="2:5" ht="38.1" hidden="1" customHeight="1" outlineLevel="2" thickBot="1">
      <c r="B152" s="7" t="s">
        <v>42</v>
      </c>
      <c r="C152" s="7" t="s">
        <v>170</v>
      </c>
      <c r="D152" s="7" t="s">
        <v>171</v>
      </c>
      <c r="E152" s="8">
        <v>191850.59</v>
      </c>
    </row>
    <row r="153" spans="2:5" ht="38.1" hidden="1" customHeight="1" outlineLevel="2" thickBot="1">
      <c r="B153" s="7" t="s">
        <v>42</v>
      </c>
      <c r="C153" s="7" t="s">
        <v>172</v>
      </c>
      <c r="D153" s="7" t="s">
        <v>173</v>
      </c>
      <c r="E153" s="8">
        <v>383701.19</v>
      </c>
    </row>
    <row r="154" spans="2:5" ht="38.1" hidden="1" customHeight="1" outlineLevel="2" thickBot="1">
      <c r="B154" s="3" t="s">
        <v>42</v>
      </c>
      <c r="C154" s="3" t="s">
        <v>1</v>
      </c>
      <c r="D154" s="3" t="s">
        <v>2</v>
      </c>
      <c r="E154" s="4">
        <v>24396877.359999999</v>
      </c>
    </row>
    <row r="155" spans="2:5" ht="38.1" hidden="1" customHeight="1" outlineLevel="2" thickBot="1">
      <c r="B155" s="5" t="s">
        <v>42</v>
      </c>
      <c r="C155" s="5" t="s">
        <v>3</v>
      </c>
      <c r="D155" s="5" t="s">
        <v>4</v>
      </c>
      <c r="E155" s="6">
        <v>2034452</v>
      </c>
    </row>
    <row r="156" spans="2:5" ht="38.1" hidden="1" customHeight="1" outlineLevel="2" thickBot="1">
      <c r="B156" s="7" t="s">
        <v>42</v>
      </c>
      <c r="C156" s="7" t="s">
        <v>5</v>
      </c>
      <c r="D156" s="7" t="s">
        <v>6</v>
      </c>
      <c r="E156" s="8">
        <v>1150474</v>
      </c>
    </row>
    <row r="157" spans="2:5" ht="38.1" hidden="1" customHeight="1" outlineLevel="2" thickBot="1">
      <c r="B157" s="7" t="s">
        <v>42</v>
      </c>
      <c r="C157" s="7" t="s">
        <v>7</v>
      </c>
      <c r="D157" s="7" t="s">
        <v>8</v>
      </c>
      <c r="E157" s="8">
        <v>876658</v>
      </c>
    </row>
    <row r="158" spans="2:5" ht="38.1" hidden="1" customHeight="1" outlineLevel="2" thickBot="1">
      <c r="B158" s="7" t="s">
        <v>42</v>
      </c>
      <c r="C158" s="7" t="s">
        <v>9</v>
      </c>
      <c r="D158" s="7" t="s">
        <v>10</v>
      </c>
      <c r="E158" s="8">
        <v>7320</v>
      </c>
    </row>
    <row r="159" spans="2:5" ht="38.1" hidden="1" customHeight="1" outlineLevel="2" thickBot="1">
      <c r="B159" s="5" t="s">
        <v>42</v>
      </c>
      <c r="C159" s="5" t="s">
        <v>11</v>
      </c>
      <c r="D159" s="5" t="s">
        <v>12</v>
      </c>
      <c r="E159" s="6">
        <v>22362425.359999999</v>
      </c>
    </row>
    <row r="160" spans="2:5" ht="38.1" hidden="1" customHeight="1" outlineLevel="2" thickBot="1">
      <c r="B160" s="7" t="s">
        <v>42</v>
      </c>
      <c r="C160" s="7" t="s">
        <v>13</v>
      </c>
      <c r="D160" s="7" t="s">
        <v>14</v>
      </c>
      <c r="E160" s="8">
        <v>22312425.359999999</v>
      </c>
    </row>
    <row r="161" spans="2:5" ht="38.1" hidden="1" customHeight="1" outlineLevel="2" thickBot="1">
      <c r="B161" s="7" t="s">
        <v>42</v>
      </c>
      <c r="C161" s="7" t="s">
        <v>125</v>
      </c>
      <c r="D161" s="7" t="s">
        <v>126</v>
      </c>
      <c r="E161" s="8">
        <v>50000</v>
      </c>
    </row>
    <row r="162" spans="2:5" ht="38.1" hidden="1" customHeight="1" outlineLevel="2" thickBot="1">
      <c r="B162" s="3" t="s">
        <v>42</v>
      </c>
      <c r="C162" s="3" t="s">
        <v>23</v>
      </c>
      <c r="D162" s="3" t="s">
        <v>24</v>
      </c>
      <c r="E162" s="4">
        <v>5826336.4900000002</v>
      </c>
    </row>
    <row r="163" spans="2:5" ht="38.1" hidden="1" customHeight="1" outlineLevel="2" thickBot="1">
      <c r="B163" s="5" t="s">
        <v>42</v>
      </c>
      <c r="C163" s="5" t="s">
        <v>76</v>
      </c>
      <c r="D163" s="5" t="s">
        <v>77</v>
      </c>
      <c r="E163" s="6">
        <v>102730.25</v>
      </c>
    </row>
    <row r="164" spans="2:5" ht="38.1" hidden="1" customHeight="1" outlineLevel="2" thickBot="1">
      <c r="B164" s="7" t="s">
        <v>42</v>
      </c>
      <c r="C164" s="7" t="s">
        <v>147</v>
      </c>
      <c r="D164" s="7" t="s">
        <v>148</v>
      </c>
      <c r="E164" s="8">
        <v>86452</v>
      </c>
    </row>
    <row r="165" spans="2:5" ht="38.1" hidden="1" customHeight="1" outlineLevel="2" thickBot="1">
      <c r="B165" s="7" t="s">
        <v>42</v>
      </c>
      <c r="C165" s="7" t="s">
        <v>80</v>
      </c>
      <c r="D165" s="7" t="s">
        <v>81</v>
      </c>
      <c r="E165" s="8">
        <v>991.25</v>
      </c>
    </row>
    <row r="166" spans="2:5" ht="38.1" hidden="1" customHeight="1" outlineLevel="2" thickBot="1">
      <c r="B166" s="7" t="s">
        <v>42</v>
      </c>
      <c r="C166" s="7" t="s">
        <v>239</v>
      </c>
      <c r="D166" s="7" t="s">
        <v>240</v>
      </c>
      <c r="E166" s="8">
        <v>15287</v>
      </c>
    </row>
    <row r="167" spans="2:5" ht="38.1" hidden="1" customHeight="1" outlineLevel="2" thickBot="1">
      <c r="B167" s="5" t="s">
        <v>42</v>
      </c>
      <c r="C167" s="5" t="s">
        <v>102</v>
      </c>
      <c r="D167" s="5" t="s">
        <v>103</v>
      </c>
      <c r="E167" s="6">
        <v>2325331.7999999998</v>
      </c>
    </row>
    <row r="168" spans="2:5" ht="38.1" hidden="1" customHeight="1" outlineLevel="2" thickBot="1">
      <c r="B168" s="7" t="s">
        <v>42</v>
      </c>
      <c r="C168" s="7" t="s">
        <v>104</v>
      </c>
      <c r="D168" s="7" t="s">
        <v>105</v>
      </c>
      <c r="E168" s="8">
        <v>698401</v>
      </c>
    </row>
    <row r="169" spans="2:5" ht="38.1" hidden="1" customHeight="1" outlineLevel="2" thickBot="1">
      <c r="B169" s="7" t="s">
        <v>42</v>
      </c>
      <c r="C169" s="7" t="s">
        <v>201</v>
      </c>
      <c r="D169" s="7" t="s">
        <v>202</v>
      </c>
      <c r="E169" s="8">
        <v>1507550</v>
      </c>
    </row>
    <row r="170" spans="2:5" ht="38.1" hidden="1" customHeight="1" outlineLevel="2" thickBot="1">
      <c r="B170" s="7" t="s">
        <v>42</v>
      </c>
      <c r="C170" s="7" t="s">
        <v>252</v>
      </c>
      <c r="D170" s="7" t="s">
        <v>253</v>
      </c>
      <c r="E170" s="8">
        <v>57272.800000000003</v>
      </c>
    </row>
    <row r="171" spans="2:5" ht="38.1" hidden="1" customHeight="1" outlineLevel="2" thickBot="1">
      <c r="B171" s="7" t="s">
        <v>42</v>
      </c>
      <c r="C171" s="7" t="s">
        <v>241</v>
      </c>
      <c r="D171" s="7" t="s">
        <v>242</v>
      </c>
      <c r="E171" s="8">
        <v>31378</v>
      </c>
    </row>
    <row r="172" spans="2:5" ht="38.1" hidden="1" customHeight="1" outlineLevel="2" thickBot="1">
      <c r="B172" s="7" t="s">
        <v>42</v>
      </c>
      <c r="C172" s="7" t="s">
        <v>107</v>
      </c>
      <c r="D172" s="7" t="s">
        <v>108</v>
      </c>
      <c r="E172" s="8">
        <v>30730</v>
      </c>
    </row>
    <row r="173" spans="2:5" ht="38.1" hidden="1" customHeight="1" outlineLevel="2" thickBot="1">
      <c r="B173" s="5" t="s">
        <v>42</v>
      </c>
      <c r="C173" s="5" t="s">
        <v>243</v>
      </c>
      <c r="D173" s="5" t="s">
        <v>244</v>
      </c>
      <c r="E173" s="6">
        <v>255224</v>
      </c>
    </row>
    <row r="174" spans="2:5" ht="38.1" hidden="1" customHeight="1" outlineLevel="2" thickBot="1">
      <c r="B174" s="7" t="s">
        <v>42</v>
      </c>
      <c r="C174" s="7" t="s">
        <v>245</v>
      </c>
      <c r="D174" s="7" t="s">
        <v>246</v>
      </c>
      <c r="E174" s="8">
        <v>232658</v>
      </c>
    </row>
    <row r="175" spans="2:5" ht="38.1" hidden="1" customHeight="1" outlineLevel="2" thickBot="1">
      <c r="B175" s="7" t="s">
        <v>42</v>
      </c>
      <c r="C175" s="7" t="s">
        <v>247</v>
      </c>
      <c r="D175" s="7" t="s">
        <v>248</v>
      </c>
      <c r="E175" s="8">
        <v>22566</v>
      </c>
    </row>
    <row r="176" spans="2:5" ht="38.1" hidden="1" customHeight="1" outlineLevel="2" thickBot="1">
      <c r="B176" s="5" t="s">
        <v>42</v>
      </c>
      <c r="C176" s="5" t="s">
        <v>25</v>
      </c>
      <c r="D176" s="5" t="s">
        <v>26</v>
      </c>
      <c r="E176" s="6">
        <v>3143050.44</v>
      </c>
    </row>
    <row r="177" spans="2:5" ht="38.1" hidden="1" customHeight="1" outlineLevel="2" thickBot="1">
      <c r="B177" s="7" t="s">
        <v>42</v>
      </c>
      <c r="C177" s="7" t="s">
        <v>82</v>
      </c>
      <c r="D177" s="7" t="s">
        <v>83</v>
      </c>
      <c r="E177" s="8">
        <v>39075.24</v>
      </c>
    </row>
    <row r="178" spans="2:5" ht="38.1" hidden="1" customHeight="1" outlineLevel="2" thickBot="1">
      <c r="B178" s="7" t="s">
        <v>42</v>
      </c>
      <c r="C178" s="7" t="s">
        <v>84</v>
      </c>
      <c r="D178" s="7" t="s">
        <v>85</v>
      </c>
      <c r="E178" s="8">
        <v>13595.2</v>
      </c>
    </row>
    <row r="179" spans="2:5" ht="38.1" hidden="1" customHeight="1" outlineLevel="2" thickBot="1">
      <c r="B179" s="7" t="s">
        <v>42</v>
      </c>
      <c r="C179" s="7" t="s">
        <v>86</v>
      </c>
      <c r="D179" s="7" t="s">
        <v>87</v>
      </c>
      <c r="E179" s="8">
        <v>2203319</v>
      </c>
    </row>
    <row r="180" spans="2:5" ht="38.1" hidden="1" customHeight="1" outlineLevel="2" thickBot="1">
      <c r="B180" s="7" t="s">
        <v>42</v>
      </c>
      <c r="C180" s="7" t="s">
        <v>27</v>
      </c>
      <c r="D180" s="7" t="s">
        <v>28</v>
      </c>
      <c r="E180" s="8">
        <v>887061</v>
      </c>
    </row>
    <row r="181" spans="2:5" ht="38.1" hidden="1" customHeight="1" outlineLevel="2" thickBot="1">
      <c r="B181" s="3" t="s">
        <v>42</v>
      </c>
      <c r="C181" s="3" t="s">
        <v>29</v>
      </c>
      <c r="D181" s="3" t="s">
        <v>30</v>
      </c>
      <c r="E181" s="4">
        <v>13592769</v>
      </c>
    </row>
    <row r="182" spans="2:5" ht="38.1" hidden="1" customHeight="1" outlineLevel="2" thickBot="1">
      <c r="B182" s="5" t="s">
        <v>42</v>
      </c>
      <c r="C182" s="5" t="s">
        <v>31</v>
      </c>
      <c r="D182" s="5" t="s">
        <v>32</v>
      </c>
      <c r="E182" s="6">
        <v>13592769</v>
      </c>
    </row>
    <row r="183" spans="2:5" ht="38.1" hidden="1" customHeight="1" outlineLevel="2" thickBot="1">
      <c r="B183" s="7" t="s">
        <v>42</v>
      </c>
      <c r="C183" s="7" t="s">
        <v>43</v>
      </c>
      <c r="D183" s="7" t="s">
        <v>44</v>
      </c>
      <c r="E183" s="8">
        <v>13592769</v>
      </c>
    </row>
    <row r="184" spans="2:5" ht="38.1" customHeight="1" outlineLevel="1" collapsed="1" thickBot="1">
      <c r="B184" s="19" t="s">
        <v>42</v>
      </c>
      <c r="C184" s="20"/>
      <c r="D184" s="21"/>
      <c r="E184" s="8">
        <f>E181+E162+E139+E154</f>
        <v>62043510.530000001</v>
      </c>
    </row>
    <row r="185" spans="2:5" ht="38.1" hidden="1" customHeight="1" outlineLevel="2" thickBot="1">
      <c r="B185" s="3" t="s">
        <v>203</v>
      </c>
      <c r="C185" s="3" t="s">
        <v>152</v>
      </c>
      <c r="D185" s="3" t="s">
        <v>153</v>
      </c>
      <c r="E185" s="4">
        <v>20217816.18</v>
      </c>
    </row>
    <row r="186" spans="2:5" ht="38.1" hidden="1" customHeight="1" outlineLevel="2" thickBot="1">
      <c r="B186" s="5" t="s">
        <v>203</v>
      </c>
      <c r="C186" s="5" t="s">
        <v>154</v>
      </c>
      <c r="D186" s="5" t="s">
        <v>155</v>
      </c>
      <c r="E186" s="6">
        <v>11825148</v>
      </c>
    </row>
    <row r="187" spans="2:5" ht="38.1" hidden="1" customHeight="1" outlineLevel="2" thickBot="1">
      <c r="B187" s="7" t="s">
        <v>203</v>
      </c>
      <c r="C187" s="7" t="s">
        <v>209</v>
      </c>
      <c r="D187" s="7" t="s">
        <v>210</v>
      </c>
      <c r="E187" s="8">
        <v>11585488</v>
      </c>
    </row>
    <row r="188" spans="2:5" ht="38.1" hidden="1" customHeight="1" outlineLevel="2" thickBot="1">
      <c r="B188" s="7" t="s">
        <v>203</v>
      </c>
      <c r="C188" s="7" t="s">
        <v>156</v>
      </c>
      <c r="D188" s="7" t="s">
        <v>157</v>
      </c>
      <c r="E188" s="8">
        <v>239660</v>
      </c>
    </row>
    <row r="189" spans="2:5" ht="38.1" hidden="1" customHeight="1" outlineLevel="2" thickBot="1">
      <c r="B189" s="5" t="s">
        <v>203</v>
      </c>
      <c r="C189" s="5" t="s">
        <v>211</v>
      </c>
      <c r="D189" s="5" t="s">
        <v>212</v>
      </c>
      <c r="E189" s="6">
        <v>775418</v>
      </c>
    </row>
    <row r="190" spans="2:5" ht="38.1" hidden="1" customHeight="1" outlineLevel="2" thickBot="1">
      <c r="B190" s="7" t="s">
        <v>203</v>
      </c>
      <c r="C190" s="7" t="s">
        <v>213</v>
      </c>
      <c r="D190" s="7" t="s">
        <v>214</v>
      </c>
      <c r="E190" s="8">
        <v>775418</v>
      </c>
    </row>
    <row r="191" spans="2:5" ht="38.1" hidden="1" customHeight="1" outlineLevel="2" thickBot="1">
      <c r="B191" s="5" t="s">
        <v>203</v>
      </c>
      <c r="C191" s="5" t="s">
        <v>158</v>
      </c>
      <c r="D191" s="5" t="s">
        <v>159</v>
      </c>
      <c r="E191" s="6">
        <v>4778558</v>
      </c>
    </row>
    <row r="192" spans="2:5" ht="38.1" hidden="1" customHeight="1" outlineLevel="2" thickBot="1">
      <c r="B192" s="7" t="s">
        <v>203</v>
      </c>
      <c r="C192" s="7" t="s">
        <v>217</v>
      </c>
      <c r="D192" s="7" t="s">
        <v>218</v>
      </c>
      <c r="E192" s="8">
        <v>4778558</v>
      </c>
    </row>
    <row r="193" spans="2:5" ht="38.1" hidden="1" customHeight="1" outlineLevel="2" thickBot="1">
      <c r="B193" s="5" t="s">
        <v>203</v>
      </c>
      <c r="C193" s="5" t="s">
        <v>160</v>
      </c>
      <c r="D193" s="5" t="s">
        <v>161</v>
      </c>
      <c r="E193" s="6">
        <v>1431828.7</v>
      </c>
    </row>
    <row r="194" spans="2:5" ht="38.1" hidden="1" customHeight="1" outlineLevel="2" thickBot="1">
      <c r="B194" s="7" t="s">
        <v>203</v>
      </c>
      <c r="C194" s="7" t="s">
        <v>162</v>
      </c>
      <c r="D194" s="7" t="s">
        <v>163</v>
      </c>
      <c r="E194" s="8">
        <v>1358401.59</v>
      </c>
    </row>
    <row r="195" spans="2:5" ht="38.1" hidden="1" customHeight="1" outlineLevel="2" thickBot="1">
      <c r="B195" s="7" t="s">
        <v>203</v>
      </c>
      <c r="C195" s="7" t="s">
        <v>164</v>
      </c>
      <c r="D195" s="7" t="s">
        <v>165</v>
      </c>
      <c r="E195" s="8">
        <v>73427.11</v>
      </c>
    </row>
    <row r="196" spans="2:5" ht="38.1" hidden="1" customHeight="1" outlineLevel="2" thickBot="1">
      <c r="B196" s="5" t="s">
        <v>203</v>
      </c>
      <c r="C196" s="5" t="s">
        <v>166</v>
      </c>
      <c r="D196" s="5" t="s">
        <v>167</v>
      </c>
      <c r="E196" s="6">
        <v>1406863.48</v>
      </c>
    </row>
    <row r="197" spans="2:5" ht="38.1" hidden="1" customHeight="1" outlineLevel="2" thickBot="1">
      <c r="B197" s="7" t="s">
        <v>203</v>
      </c>
      <c r="C197" s="7" t="s">
        <v>168</v>
      </c>
      <c r="D197" s="7" t="s">
        <v>169</v>
      </c>
      <c r="E197" s="8">
        <v>746019.47</v>
      </c>
    </row>
    <row r="198" spans="2:5" ht="38.1" hidden="1" customHeight="1" outlineLevel="2" thickBot="1">
      <c r="B198" s="7" t="s">
        <v>203</v>
      </c>
      <c r="C198" s="7" t="s">
        <v>170</v>
      </c>
      <c r="D198" s="7" t="s">
        <v>171</v>
      </c>
      <c r="E198" s="8">
        <v>220281.34</v>
      </c>
    </row>
    <row r="199" spans="2:5" ht="38.1" hidden="1" customHeight="1" outlineLevel="2" thickBot="1">
      <c r="B199" s="7" t="s">
        <v>203</v>
      </c>
      <c r="C199" s="7" t="s">
        <v>172</v>
      </c>
      <c r="D199" s="7" t="s">
        <v>173</v>
      </c>
      <c r="E199" s="8">
        <v>440562.67</v>
      </c>
    </row>
    <row r="200" spans="2:5" ht="38.1" hidden="1" customHeight="1" outlineLevel="2" thickBot="1">
      <c r="B200" s="3" t="s">
        <v>203</v>
      </c>
      <c r="C200" s="3" t="s">
        <v>1</v>
      </c>
      <c r="D200" s="3" t="s">
        <v>2</v>
      </c>
      <c r="E200" s="4">
        <v>37506060.5</v>
      </c>
    </row>
    <row r="201" spans="2:5" ht="38.1" hidden="1" customHeight="1" outlineLevel="2" thickBot="1">
      <c r="B201" s="5" t="s">
        <v>203</v>
      </c>
      <c r="C201" s="5" t="s">
        <v>3</v>
      </c>
      <c r="D201" s="5" t="s">
        <v>4</v>
      </c>
      <c r="E201" s="6">
        <v>3723166</v>
      </c>
    </row>
    <row r="202" spans="2:5" ht="38.1" hidden="1" customHeight="1" outlineLevel="2" thickBot="1">
      <c r="B202" s="7" t="s">
        <v>203</v>
      </c>
      <c r="C202" s="7" t="s">
        <v>5</v>
      </c>
      <c r="D202" s="7" t="s">
        <v>6</v>
      </c>
      <c r="E202" s="8">
        <v>3320488</v>
      </c>
    </row>
    <row r="203" spans="2:5" ht="38.1" hidden="1" customHeight="1" outlineLevel="2" thickBot="1">
      <c r="B203" s="7" t="s">
        <v>203</v>
      </c>
      <c r="C203" s="7" t="s">
        <v>7</v>
      </c>
      <c r="D203" s="7" t="s">
        <v>8</v>
      </c>
      <c r="E203" s="8">
        <v>402678</v>
      </c>
    </row>
    <row r="204" spans="2:5" ht="38.1" hidden="1" customHeight="1" outlineLevel="2" thickBot="1">
      <c r="B204" s="5" t="s">
        <v>203</v>
      </c>
      <c r="C204" s="5" t="s">
        <v>11</v>
      </c>
      <c r="D204" s="5" t="s">
        <v>12</v>
      </c>
      <c r="E204" s="6">
        <v>33692894.5</v>
      </c>
    </row>
    <row r="205" spans="2:5" ht="38.1" hidden="1" customHeight="1" outlineLevel="2" thickBot="1">
      <c r="B205" s="7" t="s">
        <v>203</v>
      </c>
      <c r="C205" s="7" t="s">
        <v>13</v>
      </c>
      <c r="D205" s="7" t="s">
        <v>14</v>
      </c>
      <c r="E205" s="8">
        <v>33692894.5</v>
      </c>
    </row>
    <row r="206" spans="2:5" ht="38.1" hidden="1" customHeight="1" outlineLevel="2" thickBot="1">
      <c r="B206" s="5" t="s">
        <v>203</v>
      </c>
      <c r="C206" s="5" t="s">
        <v>70</v>
      </c>
      <c r="D206" s="5" t="s">
        <v>71</v>
      </c>
      <c r="E206" s="6">
        <v>90000</v>
      </c>
    </row>
    <row r="207" spans="2:5" ht="38.1" hidden="1" customHeight="1" outlineLevel="2" thickBot="1">
      <c r="B207" s="7" t="s">
        <v>203</v>
      </c>
      <c r="C207" s="7" t="s">
        <v>130</v>
      </c>
      <c r="D207" s="7" t="s">
        <v>131</v>
      </c>
      <c r="E207" s="8">
        <v>90000</v>
      </c>
    </row>
    <row r="208" spans="2:5" ht="38.1" hidden="1" customHeight="1" outlineLevel="2" thickBot="1">
      <c r="B208" s="3" t="s">
        <v>203</v>
      </c>
      <c r="C208" s="3" t="s">
        <v>23</v>
      </c>
      <c r="D208" s="3" t="s">
        <v>24</v>
      </c>
      <c r="E208" s="4">
        <v>1384108</v>
      </c>
    </row>
    <row r="209" spans="2:5" ht="38.1" hidden="1" customHeight="1" outlineLevel="2" thickBot="1">
      <c r="B209" s="5" t="s">
        <v>203</v>
      </c>
      <c r="C209" s="5" t="s">
        <v>76</v>
      </c>
      <c r="D209" s="5" t="s">
        <v>77</v>
      </c>
      <c r="E209" s="6">
        <v>346658</v>
      </c>
    </row>
    <row r="210" spans="2:5" ht="38.1" hidden="1" customHeight="1" outlineLevel="2" thickBot="1">
      <c r="B210" s="7" t="s">
        <v>203</v>
      </c>
      <c r="C210" s="7" t="s">
        <v>147</v>
      </c>
      <c r="D210" s="7" t="s">
        <v>148</v>
      </c>
      <c r="E210" s="8">
        <v>109858</v>
      </c>
    </row>
    <row r="211" spans="2:5" ht="38.1" hidden="1" customHeight="1" outlineLevel="2" thickBot="1">
      <c r="B211" s="7" t="s">
        <v>203</v>
      </c>
      <c r="C211" s="7" t="s">
        <v>239</v>
      </c>
      <c r="D211" s="7" t="s">
        <v>240</v>
      </c>
      <c r="E211" s="8">
        <v>236800</v>
      </c>
    </row>
    <row r="212" spans="2:5" ht="38.1" hidden="1" customHeight="1" outlineLevel="2" thickBot="1">
      <c r="B212" s="5" t="s">
        <v>203</v>
      </c>
      <c r="C212" s="5" t="s">
        <v>192</v>
      </c>
      <c r="D212" s="5" t="s">
        <v>193</v>
      </c>
      <c r="E212" s="6">
        <v>722250</v>
      </c>
    </row>
    <row r="213" spans="2:5" ht="38.1" hidden="1" customHeight="1" outlineLevel="2" thickBot="1">
      <c r="B213" s="7" t="s">
        <v>203</v>
      </c>
      <c r="C213" s="7" t="s">
        <v>264</v>
      </c>
      <c r="D213" s="7" t="s">
        <v>265</v>
      </c>
      <c r="E213" s="8">
        <v>722250</v>
      </c>
    </row>
    <row r="214" spans="2:5" ht="38.1" hidden="1" customHeight="1" outlineLevel="2" thickBot="1">
      <c r="B214" s="5" t="s">
        <v>203</v>
      </c>
      <c r="C214" s="5" t="s">
        <v>243</v>
      </c>
      <c r="D214" s="5" t="s">
        <v>244</v>
      </c>
      <c r="E214" s="6">
        <v>315200</v>
      </c>
    </row>
    <row r="215" spans="2:5" ht="38.1" hidden="1" customHeight="1" outlineLevel="2" thickBot="1">
      <c r="B215" s="7" t="s">
        <v>203</v>
      </c>
      <c r="C215" s="7" t="s">
        <v>245</v>
      </c>
      <c r="D215" s="7" t="s">
        <v>246</v>
      </c>
      <c r="E215" s="8">
        <v>305700</v>
      </c>
    </row>
    <row r="216" spans="2:5" ht="38.1" hidden="1" customHeight="1" outlineLevel="2" thickBot="1">
      <c r="B216" s="7" t="s">
        <v>203</v>
      </c>
      <c r="C216" s="7" t="s">
        <v>247</v>
      </c>
      <c r="D216" s="7" t="s">
        <v>248</v>
      </c>
      <c r="E216" s="8">
        <v>9500</v>
      </c>
    </row>
    <row r="217" spans="2:5" ht="38.1" hidden="1" customHeight="1" outlineLevel="2" thickBot="1">
      <c r="B217" s="3" t="s">
        <v>203</v>
      </c>
      <c r="C217" s="3" t="s">
        <v>90</v>
      </c>
      <c r="D217" s="3" t="s">
        <v>91</v>
      </c>
      <c r="E217" s="4">
        <v>4744</v>
      </c>
    </row>
    <row r="218" spans="2:5" ht="38.1" hidden="1" customHeight="1" outlineLevel="2" thickBot="1">
      <c r="B218" s="5" t="s">
        <v>203</v>
      </c>
      <c r="C218" s="5" t="s">
        <v>180</v>
      </c>
      <c r="D218" s="5" t="s">
        <v>181</v>
      </c>
      <c r="E218" s="6">
        <v>4744</v>
      </c>
    </row>
    <row r="219" spans="2:5" ht="38.1" hidden="1" customHeight="1" outlineLevel="2" thickBot="1">
      <c r="B219" s="7" t="s">
        <v>203</v>
      </c>
      <c r="C219" s="7" t="s">
        <v>184</v>
      </c>
      <c r="D219" s="7" t="s">
        <v>185</v>
      </c>
      <c r="E219" s="8">
        <v>4744</v>
      </c>
    </row>
    <row r="220" spans="2:5" ht="38.1" customHeight="1" outlineLevel="1" collapsed="1" thickBot="1">
      <c r="B220" s="19" t="s">
        <v>299</v>
      </c>
      <c r="C220" s="20"/>
      <c r="D220" s="21"/>
      <c r="E220" s="8">
        <f>E217+E208+E200+E185</f>
        <v>59112728.68</v>
      </c>
    </row>
    <row r="221" spans="2:5" ht="38.1" hidden="1" customHeight="1" outlineLevel="2" thickBot="1">
      <c r="B221" s="3" t="s">
        <v>106</v>
      </c>
      <c r="C221" s="3" t="s">
        <v>152</v>
      </c>
      <c r="D221" s="3" t="s">
        <v>153</v>
      </c>
      <c r="E221" s="4">
        <v>24325368.52</v>
      </c>
    </row>
    <row r="222" spans="2:5" ht="38.1" hidden="1" customHeight="1" outlineLevel="2" thickBot="1">
      <c r="B222" s="5" t="s">
        <v>106</v>
      </c>
      <c r="C222" s="5" t="s">
        <v>154</v>
      </c>
      <c r="D222" s="5" t="s">
        <v>155</v>
      </c>
      <c r="E222" s="6">
        <v>14599832</v>
      </c>
    </row>
    <row r="223" spans="2:5" ht="38.1" hidden="1" customHeight="1" outlineLevel="2" thickBot="1">
      <c r="B223" s="7" t="s">
        <v>106</v>
      </c>
      <c r="C223" s="7" t="s">
        <v>209</v>
      </c>
      <c r="D223" s="7" t="s">
        <v>210</v>
      </c>
      <c r="E223" s="8">
        <v>13315248</v>
      </c>
    </row>
    <row r="224" spans="2:5" ht="38.1" hidden="1" customHeight="1" outlineLevel="2" thickBot="1">
      <c r="B224" s="7" t="s">
        <v>106</v>
      </c>
      <c r="C224" s="7" t="s">
        <v>156</v>
      </c>
      <c r="D224" s="7" t="s">
        <v>157</v>
      </c>
      <c r="E224" s="8">
        <v>1284584</v>
      </c>
    </row>
    <row r="225" spans="2:5" ht="38.1" hidden="1" customHeight="1" outlineLevel="2" thickBot="1">
      <c r="B225" s="5" t="s">
        <v>106</v>
      </c>
      <c r="C225" s="5" t="s">
        <v>211</v>
      </c>
      <c r="D225" s="5" t="s">
        <v>212</v>
      </c>
      <c r="E225" s="6">
        <v>122002</v>
      </c>
    </row>
    <row r="226" spans="2:5" ht="38.1" hidden="1" customHeight="1" outlineLevel="2" thickBot="1">
      <c r="B226" s="7" t="s">
        <v>106</v>
      </c>
      <c r="C226" s="7" t="s">
        <v>213</v>
      </c>
      <c r="D226" s="7" t="s">
        <v>214</v>
      </c>
      <c r="E226" s="8">
        <v>122002</v>
      </c>
    </row>
    <row r="227" spans="2:5" ht="38.1" hidden="1" customHeight="1" outlineLevel="2" thickBot="1">
      <c r="B227" s="5" t="s">
        <v>106</v>
      </c>
      <c r="C227" s="5" t="s">
        <v>158</v>
      </c>
      <c r="D227" s="5" t="s">
        <v>159</v>
      </c>
      <c r="E227" s="6">
        <v>6191141</v>
      </c>
    </row>
    <row r="228" spans="2:5" ht="38.1" hidden="1" customHeight="1" outlineLevel="2" thickBot="1">
      <c r="B228" s="7" t="s">
        <v>106</v>
      </c>
      <c r="C228" s="7" t="s">
        <v>217</v>
      </c>
      <c r="D228" s="7" t="s">
        <v>218</v>
      </c>
      <c r="E228" s="8">
        <v>4621915</v>
      </c>
    </row>
    <row r="229" spans="2:5" ht="38.1" hidden="1" customHeight="1" outlineLevel="2" thickBot="1">
      <c r="B229" s="7" t="s">
        <v>106</v>
      </c>
      <c r="C229" s="7" t="s">
        <v>219</v>
      </c>
      <c r="D229" s="7" t="s">
        <v>220</v>
      </c>
      <c r="E229" s="8">
        <v>1448288</v>
      </c>
    </row>
    <row r="230" spans="2:5" ht="38.1" hidden="1" customHeight="1" outlineLevel="2" thickBot="1">
      <c r="B230" s="7" t="s">
        <v>106</v>
      </c>
      <c r="C230" s="7" t="s">
        <v>221</v>
      </c>
      <c r="D230" s="7" t="s">
        <v>222</v>
      </c>
      <c r="E230" s="8">
        <v>120938</v>
      </c>
    </row>
    <row r="231" spans="2:5" ht="38.1" hidden="1" customHeight="1" outlineLevel="2" thickBot="1">
      <c r="B231" s="5" t="s">
        <v>106</v>
      </c>
      <c r="C231" s="5" t="s">
        <v>160</v>
      </c>
      <c r="D231" s="5" t="s">
        <v>161</v>
      </c>
      <c r="E231" s="6">
        <v>1721202.12</v>
      </c>
    </row>
    <row r="232" spans="2:5" ht="38.1" hidden="1" customHeight="1" outlineLevel="2" thickBot="1">
      <c r="B232" s="7" t="s">
        <v>106</v>
      </c>
      <c r="C232" s="7" t="s">
        <v>162</v>
      </c>
      <c r="D232" s="7" t="s">
        <v>163</v>
      </c>
      <c r="E232" s="8">
        <v>1632935.34</v>
      </c>
    </row>
    <row r="233" spans="2:5" ht="38.1" hidden="1" customHeight="1" outlineLevel="2" thickBot="1">
      <c r="B233" s="7" t="s">
        <v>106</v>
      </c>
      <c r="C233" s="7" t="s">
        <v>164</v>
      </c>
      <c r="D233" s="7" t="s">
        <v>165</v>
      </c>
      <c r="E233" s="8">
        <v>88266.78</v>
      </c>
    </row>
    <row r="234" spans="2:5" ht="38.1" hidden="1" customHeight="1" outlineLevel="2" thickBot="1">
      <c r="B234" s="5" t="s">
        <v>106</v>
      </c>
      <c r="C234" s="5" t="s">
        <v>166</v>
      </c>
      <c r="D234" s="5" t="s">
        <v>167</v>
      </c>
      <c r="E234" s="6">
        <v>1691191.4</v>
      </c>
    </row>
    <row r="235" spans="2:5" ht="38.1" hidden="1" customHeight="1" outlineLevel="2" thickBot="1">
      <c r="B235" s="7" t="s">
        <v>106</v>
      </c>
      <c r="C235" s="7" t="s">
        <v>168</v>
      </c>
      <c r="D235" s="7" t="s">
        <v>169</v>
      </c>
      <c r="E235" s="8">
        <v>896790.43</v>
      </c>
    </row>
    <row r="236" spans="2:5" ht="38.1" hidden="1" customHeight="1" outlineLevel="2" thickBot="1">
      <c r="B236" s="7" t="s">
        <v>106</v>
      </c>
      <c r="C236" s="7" t="s">
        <v>170</v>
      </c>
      <c r="D236" s="7" t="s">
        <v>171</v>
      </c>
      <c r="E236" s="8">
        <v>264800.33</v>
      </c>
    </row>
    <row r="237" spans="2:5" ht="38.1" hidden="1" customHeight="1" outlineLevel="2" thickBot="1">
      <c r="B237" s="7" t="s">
        <v>106</v>
      </c>
      <c r="C237" s="7" t="s">
        <v>172</v>
      </c>
      <c r="D237" s="7" t="s">
        <v>173</v>
      </c>
      <c r="E237" s="8">
        <v>529600.64</v>
      </c>
    </row>
    <row r="238" spans="2:5" ht="38.1" hidden="1" customHeight="1" outlineLevel="2" thickBot="1">
      <c r="B238" s="3" t="s">
        <v>106</v>
      </c>
      <c r="C238" s="3" t="s">
        <v>1</v>
      </c>
      <c r="D238" s="3" t="s">
        <v>2</v>
      </c>
      <c r="E238" s="4">
        <v>52228068.759999998</v>
      </c>
    </row>
    <row r="239" spans="2:5" ht="38.1" hidden="1" customHeight="1" outlineLevel="2" thickBot="1">
      <c r="B239" s="5" t="s">
        <v>106</v>
      </c>
      <c r="C239" s="5" t="s">
        <v>3</v>
      </c>
      <c r="D239" s="5" t="s">
        <v>4</v>
      </c>
      <c r="E239" s="6">
        <v>6128407</v>
      </c>
    </row>
    <row r="240" spans="2:5" ht="38.1" hidden="1" customHeight="1" outlineLevel="2" thickBot="1">
      <c r="B240" s="7" t="s">
        <v>106</v>
      </c>
      <c r="C240" s="7" t="s">
        <v>5</v>
      </c>
      <c r="D240" s="7" t="s">
        <v>6</v>
      </c>
      <c r="E240" s="8">
        <v>2352259</v>
      </c>
    </row>
    <row r="241" spans="2:5" ht="38.1" hidden="1" customHeight="1" outlineLevel="2" thickBot="1">
      <c r="B241" s="7" t="s">
        <v>106</v>
      </c>
      <c r="C241" s="7" t="s">
        <v>7</v>
      </c>
      <c r="D241" s="7" t="s">
        <v>8</v>
      </c>
      <c r="E241" s="8">
        <v>3776148</v>
      </c>
    </row>
    <row r="242" spans="2:5" ht="38.1" hidden="1" customHeight="1" outlineLevel="2" thickBot="1">
      <c r="B242" s="5" t="s">
        <v>106</v>
      </c>
      <c r="C242" s="5" t="s">
        <v>11</v>
      </c>
      <c r="D242" s="5" t="s">
        <v>12</v>
      </c>
      <c r="E242" s="6">
        <v>37571345.07</v>
      </c>
    </row>
    <row r="243" spans="2:5" ht="38.1" hidden="1" customHeight="1" outlineLevel="2" thickBot="1">
      <c r="B243" s="7" t="s">
        <v>106</v>
      </c>
      <c r="C243" s="7" t="s">
        <v>258</v>
      </c>
      <c r="D243" s="7" t="s">
        <v>259</v>
      </c>
      <c r="E243" s="8">
        <v>186340</v>
      </c>
    </row>
    <row r="244" spans="2:5" ht="38.1" hidden="1" customHeight="1" outlineLevel="2" thickBot="1">
      <c r="B244" s="7" t="s">
        <v>106</v>
      </c>
      <c r="C244" s="7" t="s">
        <v>13</v>
      </c>
      <c r="D244" s="7" t="s">
        <v>14</v>
      </c>
      <c r="E244" s="8">
        <v>27885880.07</v>
      </c>
    </row>
    <row r="245" spans="2:5" ht="38.1" hidden="1" customHeight="1" outlineLevel="2" thickBot="1">
      <c r="B245" s="7" t="s">
        <v>106</v>
      </c>
      <c r="C245" s="7" t="s">
        <v>125</v>
      </c>
      <c r="D245" s="7" t="s">
        <v>126</v>
      </c>
      <c r="E245" s="8">
        <v>9499125</v>
      </c>
    </row>
    <row r="246" spans="2:5" ht="38.1" hidden="1" customHeight="1" outlineLevel="2" thickBot="1">
      <c r="B246" s="5" t="s">
        <v>106</v>
      </c>
      <c r="C246" s="5" t="s">
        <v>70</v>
      </c>
      <c r="D246" s="5" t="s">
        <v>71</v>
      </c>
      <c r="E246" s="6">
        <v>1078000</v>
      </c>
    </row>
    <row r="247" spans="2:5" ht="38.1" hidden="1" customHeight="1" outlineLevel="2" thickBot="1">
      <c r="B247" s="7" t="s">
        <v>106</v>
      </c>
      <c r="C247" s="7" t="s">
        <v>130</v>
      </c>
      <c r="D247" s="7" t="s">
        <v>131</v>
      </c>
      <c r="E247" s="8">
        <v>1078000</v>
      </c>
    </row>
    <row r="248" spans="2:5" ht="38.1" hidden="1" customHeight="1" outlineLevel="2" thickBot="1">
      <c r="B248" s="5" t="s">
        <v>106</v>
      </c>
      <c r="C248" s="5" t="s">
        <v>19</v>
      </c>
      <c r="D248" s="5" t="s">
        <v>20</v>
      </c>
      <c r="E248" s="6">
        <v>7450316.6900000004</v>
      </c>
    </row>
    <row r="249" spans="2:5" ht="38.1" hidden="1" customHeight="1" outlineLevel="2" thickBot="1">
      <c r="B249" s="7" t="s">
        <v>106</v>
      </c>
      <c r="C249" s="7" t="s">
        <v>100</v>
      </c>
      <c r="D249" s="7" t="s">
        <v>101</v>
      </c>
      <c r="E249" s="8">
        <v>2450839</v>
      </c>
    </row>
    <row r="250" spans="2:5" ht="38.1" hidden="1" customHeight="1" outlineLevel="2" thickBot="1">
      <c r="B250" s="7" t="s">
        <v>106</v>
      </c>
      <c r="C250" s="7" t="s">
        <v>145</v>
      </c>
      <c r="D250" s="7" t="s">
        <v>146</v>
      </c>
      <c r="E250" s="8">
        <v>4999477.6900000004</v>
      </c>
    </row>
    <row r="251" spans="2:5" ht="38.1" hidden="1" customHeight="1" outlineLevel="2" thickBot="1">
      <c r="B251" s="3" t="s">
        <v>106</v>
      </c>
      <c r="C251" s="3" t="s">
        <v>23</v>
      </c>
      <c r="D251" s="3" t="s">
        <v>24</v>
      </c>
      <c r="E251" s="4">
        <v>5459697.0599999996</v>
      </c>
    </row>
    <row r="252" spans="2:5" ht="38.1" hidden="1" customHeight="1" outlineLevel="2" thickBot="1">
      <c r="B252" s="5" t="s">
        <v>106</v>
      </c>
      <c r="C252" s="5" t="s">
        <v>76</v>
      </c>
      <c r="D252" s="5" t="s">
        <v>77</v>
      </c>
      <c r="E252" s="6">
        <v>380000</v>
      </c>
    </row>
    <row r="253" spans="2:5" ht="38.1" hidden="1" customHeight="1" outlineLevel="2" thickBot="1">
      <c r="B253" s="7" t="s">
        <v>106</v>
      </c>
      <c r="C253" s="7" t="s">
        <v>78</v>
      </c>
      <c r="D253" s="7" t="s">
        <v>79</v>
      </c>
      <c r="E253" s="8">
        <v>380000</v>
      </c>
    </row>
    <row r="254" spans="2:5" ht="38.1" hidden="1" customHeight="1" outlineLevel="2" thickBot="1">
      <c r="B254" s="5" t="s">
        <v>106</v>
      </c>
      <c r="C254" s="5" t="s">
        <v>192</v>
      </c>
      <c r="D254" s="5" t="s">
        <v>193</v>
      </c>
      <c r="E254" s="6">
        <v>175000</v>
      </c>
    </row>
    <row r="255" spans="2:5" ht="38.1" hidden="1" customHeight="1" outlineLevel="2" thickBot="1">
      <c r="B255" s="7" t="s">
        <v>106</v>
      </c>
      <c r="C255" s="7" t="s">
        <v>264</v>
      </c>
      <c r="D255" s="7" t="s">
        <v>265</v>
      </c>
      <c r="E255" s="8">
        <v>175000</v>
      </c>
    </row>
    <row r="256" spans="2:5" ht="38.1" hidden="1" customHeight="1" outlineLevel="2" thickBot="1">
      <c r="B256" s="5" t="s">
        <v>106</v>
      </c>
      <c r="C256" s="5" t="s">
        <v>25</v>
      </c>
      <c r="D256" s="5" t="s">
        <v>26</v>
      </c>
      <c r="E256" s="6">
        <v>4904697.0599999996</v>
      </c>
    </row>
    <row r="257" spans="2:5" ht="38.1" hidden="1" customHeight="1" outlineLevel="2" thickBot="1">
      <c r="B257" s="7" t="s">
        <v>106</v>
      </c>
      <c r="C257" s="7" t="s">
        <v>82</v>
      </c>
      <c r="D257" s="7" t="s">
        <v>83</v>
      </c>
      <c r="E257" s="8">
        <v>31519.5</v>
      </c>
    </row>
    <row r="258" spans="2:5" ht="38.1" hidden="1" customHeight="1" outlineLevel="2" thickBot="1">
      <c r="B258" s="7" t="s">
        <v>106</v>
      </c>
      <c r="C258" s="7" t="s">
        <v>84</v>
      </c>
      <c r="D258" s="7" t="s">
        <v>85</v>
      </c>
      <c r="E258" s="8">
        <v>13410.56</v>
      </c>
    </row>
    <row r="259" spans="2:5" ht="38.1" hidden="1" customHeight="1" outlineLevel="2" thickBot="1">
      <c r="B259" s="7" t="s">
        <v>106</v>
      </c>
      <c r="C259" s="7" t="s">
        <v>86</v>
      </c>
      <c r="D259" s="7" t="s">
        <v>87</v>
      </c>
      <c r="E259" s="8">
        <v>73908</v>
      </c>
    </row>
    <row r="260" spans="2:5" ht="38.1" hidden="1" customHeight="1" outlineLevel="2" thickBot="1">
      <c r="B260" s="7" t="s">
        <v>106</v>
      </c>
      <c r="C260" s="7" t="s">
        <v>27</v>
      </c>
      <c r="D260" s="7" t="s">
        <v>28</v>
      </c>
      <c r="E260" s="8">
        <v>3842959</v>
      </c>
    </row>
    <row r="261" spans="2:5" ht="38.1" hidden="1" customHeight="1" outlineLevel="2" thickBot="1">
      <c r="B261" s="7" t="s">
        <v>106</v>
      </c>
      <c r="C261" s="7" t="s">
        <v>109</v>
      </c>
      <c r="D261" s="7" t="s">
        <v>110</v>
      </c>
      <c r="E261" s="8">
        <v>918600</v>
      </c>
    </row>
    <row r="262" spans="2:5" ht="38.1" hidden="1" customHeight="1" outlineLevel="2" thickBot="1">
      <c r="B262" s="7" t="s">
        <v>106</v>
      </c>
      <c r="C262" s="7" t="s">
        <v>111</v>
      </c>
      <c r="D262" s="7" t="s">
        <v>112</v>
      </c>
      <c r="E262" s="8">
        <v>24300</v>
      </c>
    </row>
    <row r="263" spans="2:5" ht="38.1" hidden="1" customHeight="1" outlineLevel="2" thickBot="1">
      <c r="B263" s="3" t="s">
        <v>106</v>
      </c>
      <c r="C263" s="3" t="s">
        <v>29</v>
      </c>
      <c r="D263" s="3" t="s">
        <v>30</v>
      </c>
      <c r="E263" s="4">
        <v>5045000</v>
      </c>
    </row>
    <row r="264" spans="2:5" ht="38.1" hidden="1" customHeight="1" outlineLevel="2" thickBot="1">
      <c r="B264" s="5" t="s">
        <v>106</v>
      </c>
      <c r="C264" s="5" t="s">
        <v>31</v>
      </c>
      <c r="D264" s="5" t="s">
        <v>32</v>
      </c>
      <c r="E264" s="6">
        <v>5045000</v>
      </c>
    </row>
    <row r="265" spans="2:5" ht="38.1" hidden="1" customHeight="1" outlineLevel="2" thickBot="1">
      <c r="B265" s="7" t="s">
        <v>106</v>
      </c>
      <c r="C265" s="7" t="s">
        <v>33</v>
      </c>
      <c r="D265" s="7" t="s">
        <v>34</v>
      </c>
      <c r="E265" s="8">
        <v>3550000</v>
      </c>
    </row>
    <row r="266" spans="2:5" ht="38.1" hidden="1" customHeight="1" outlineLevel="2" thickBot="1">
      <c r="B266" s="7" t="s">
        <v>106</v>
      </c>
      <c r="C266" s="7" t="s">
        <v>37</v>
      </c>
      <c r="D266" s="7" t="s">
        <v>38</v>
      </c>
      <c r="E266" s="8">
        <v>1495000</v>
      </c>
    </row>
    <row r="267" spans="2:5" ht="38.1" customHeight="1" outlineLevel="1" collapsed="1" thickBot="1">
      <c r="B267" s="19" t="s">
        <v>298</v>
      </c>
      <c r="C267" s="20"/>
      <c r="D267" s="21"/>
      <c r="E267" s="8">
        <f>E263+E251+E238+E221</f>
        <v>87058134.339999989</v>
      </c>
    </row>
    <row r="268" spans="2:5" ht="38.1" hidden="1" customHeight="1" outlineLevel="2" thickBot="1">
      <c r="B268" s="3" t="s">
        <v>187</v>
      </c>
      <c r="C268" s="3" t="s">
        <v>1</v>
      </c>
      <c r="D268" s="3" t="s">
        <v>2</v>
      </c>
      <c r="E268" s="4">
        <v>10726295</v>
      </c>
    </row>
    <row r="269" spans="2:5" ht="38.1" hidden="1" customHeight="1" outlineLevel="2" thickBot="1">
      <c r="B269" s="5" t="s">
        <v>187</v>
      </c>
      <c r="C269" s="5" t="s">
        <v>60</v>
      </c>
      <c r="D269" s="5" t="s">
        <v>61</v>
      </c>
      <c r="E269" s="6">
        <v>300000</v>
      </c>
    </row>
    <row r="270" spans="2:5" ht="38.1" hidden="1" customHeight="1" outlineLevel="2" thickBot="1">
      <c r="B270" s="7" t="s">
        <v>187</v>
      </c>
      <c r="C270" s="7" t="s">
        <v>174</v>
      </c>
      <c r="D270" s="7" t="s">
        <v>175</v>
      </c>
      <c r="E270" s="8">
        <v>300000</v>
      </c>
    </row>
    <row r="271" spans="2:5" ht="38.1" hidden="1" customHeight="1" outlineLevel="2" thickBot="1">
      <c r="B271" s="5" t="s">
        <v>187</v>
      </c>
      <c r="C271" s="5" t="s">
        <v>11</v>
      </c>
      <c r="D271" s="5" t="s">
        <v>12</v>
      </c>
      <c r="E271" s="6">
        <v>10426295</v>
      </c>
    </row>
    <row r="272" spans="2:5" ht="38.1" hidden="1" customHeight="1" outlineLevel="2" thickBot="1">
      <c r="B272" s="7" t="s">
        <v>187</v>
      </c>
      <c r="C272" s="7" t="s">
        <v>125</v>
      </c>
      <c r="D272" s="7" t="s">
        <v>126</v>
      </c>
      <c r="E272" s="8">
        <v>10426295</v>
      </c>
    </row>
    <row r="273" spans="2:5" ht="38.1" hidden="1" customHeight="1" outlineLevel="2" thickBot="1">
      <c r="B273" s="3" t="s">
        <v>187</v>
      </c>
      <c r="C273" s="3" t="s">
        <v>90</v>
      </c>
      <c r="D273" s="3" t="s">
        <v>91</v>
      </c>
      <c r="E273" s="4">
        <v>14000000</v>
      </c>
    </row>
    <row r="274" spans="2:5" ht="38.1" hidden="1" customHeight="1" outlineLevel="2" thickBot="1">
      <c r="B274" s="5" t="s">
        <v>187</v>
      </c>
      <c r="C274" s="5" t="s">
        <v>254</v>
      </c>
      <c r="D274" s="5" t="s">
        <v>255</v>
      </c>
      <c r="E274" s="6">
        <v>14000000</v>
      </c>
    </row>
    <row r="275" spans="2:5" ht="38.1" hidden="1" customHeight="1" outlineLevel="2" thickBot="1">
      <c r="B275" s="7" t="s">
        <v>187</v>
      </c>
      <c r="C275" s="7" t="s">
        <v>256</v>
      </c>
      <c r="D275" s="7" t="s">
        <v>257</v>
      </c>
      <c r="E275" s="8">
        <v>14000000</v>
      </c>
    </row>
    <row r="276" spans="2:5" ht="38.1" customHeight="1" outlineLevel="1" collapsed="1" thickBot="1">
      <c r="B276" s="19" t="s">
        <v>302</v>
      </c>
      <c r="C276" s="20"/>
      <c r="D276" s="21"/>
      <c r="E276" s="8">
        <f>E273+E268</f>
        <v>24726295</v>
      </c>
    </row>
    <row r="277" spans="2:5" ht="38.1" hidden="1" customHeight="1" outlineLevel="2" thickBot="1">
      <c r="B277" s="3" t="s">
        <v>149</v>
      </c>
      <c r="C277" s="3" t="s">
        <v>152</v>
      </c>
      <c r="D277" s="3" t="s">
        <v>153</v>
      </c>
      <c r="E277" s="4">
        <v>21852592.879999999</v>
      </c>
    </row>
    <row r="278" spans="2:5" ht="38.1" hidden="1" customHeight="1" outlineLevel="2" thickBot="1">
      <c r="B278" s="5" t="s">
        <v>149</v>
      </c>
      <c r="C278" s="5" t="s">
        <v>154</v>
      </c>
      <c r="D278" s="5" t="s">
        <v>155</v>
      </c>
      <c r="E278" s="6">
        <v>11984411</v>
      </c>
    </row>
    <row r="279" spans="2:5" ht="38.1" hidden="1" customHeight="1" outlineLevel="2" thickBot="1">
      <c r="B279" s="7" t="s">
        <v>149</v>
      </c>
      <c r="C279" s="7" t="s">
        <v>209</v>
      </c>
      <c r="D279" s="7" t="s">
        <v>210</v>
      </c>
      <c r="E279" s="8">
        <v>11984411</v>
      </c>
    </row>
    <row r="280" spans="2:5" ht="38.1" hidden="1" customHeight="1" outlineLevel="2" thickBot="1">
      <c r="B280" s="5" t="s">
        <v>149</v>
      </c>
      <c r="C280" s="5" t="s">
        <v>211</v>
      </c>
      <c r="D280" s="5" t="s">
        <v>212</v>
      </c>
      <c r="E280" s="6">
        <v>9373</v>
      </c>
    </row>
    <row r="281" spans="2:5" ht="38.1" hidden="1" customHeight="1" outlineLevel="2" thickBot="1">
      <c r="B281" s="7" t="s">
        <v>149</v>
      </c>
      <c r="C281" s="7" t="s">
        <v>213</v>
      </c>
      <c r="D281" s="7" t="s">
        <v>214</v>
      </c>
      <c r="E281" s="8">
        <v>9373</v>
      </c>
    </row>
    <row r="282" spans="2:5" ht="38.1" hidden="1" customHeight="1" outlineLevel="2" thickBot="1">
      <c r="B282" s="5" t="s">
        <v>149</v>
      </c>
      <c r="C282" s="5" t="s">
        <v>158</v>
      </c>
      <c r="D282" s="5" t="s">
        <v>159</v>
      </c>
      <c r="E282" s="6">
        <v>6851147</v>
      </c>
    </row>
    <row r="283" spans="2:5" ht="38.1" hidden="1" customHeight="1" outlineLevel="2" thickBot="1">
      <c r="B283" s="7" t="s">
        <v>149</v>
      </c>
      <c r="C283" s="7" t="s">
        <v>217</v>
      </c>
      <c r="D283" s="7" t="s">
        <v>218</v>
      </c>
      <c r="E283" s="8">
        <v>3945716</v>
      </c>
    </row>
    <row r="284" spans="2:5" ht="38.1" hidden="1" customHeight="1" outlineLevel="2" thickBot="1">
      <c r="B284" s="7" t="s">
        <v>149</v>
      </c>
      <c r="C284" s="7" t="s">
        <v>219</v>
      </c>
      <c r="D284" s="7" t="s">
        <v>220</v>
      </c>
      <c r="E284" s="8">
        <v>2350600</v>
      </c>
    </row>
    <row r="285" spans="2:5" ht="38.1" hidden="1" customHeight="1" outlineLevel="2" thickBot="1">
      <c r="B285" s="7" t="s">
        <v>149</v>
      </c>
      <c r="C285" s="7" t="s">
        <v>221</v>
      </c>
      <c r="D285" s="7" t="s">
        <v>222</v>
      </c>
      <c r="E285" s="8">
        <v>554831</v>
      </c>
    </row>
    <row r="286" spans="2:5" ht="38.1" hidden="1" customHeight="1" outlineLevel="2" thickBot="1">
      <c r="B286" s="5" t="s">
        <v>149</v>
      </c>
      <c r="C286" s="5" t="s">
        <v>160</v>
      </c>
      <c r="D286" s="5" t="s">
        <v>161</v>
      </c>
      <c r="E286" s="6">
        <v>1517056.56</v>
      </c>
    </row>
    <row r="287" spans="2:5" ht="38.1" hidden="1" customHeight="1" outlineLevel="2" thickBot="1">
      <c r="B287" s="7" t="s">
        <v>149</v>
      </c>
      <c r="C287" s="7" t="s">
        <v>162</v>
      </c>
      <c r="D287" s="7" t="s">
        <v>163</v>
      </c>
      <c r="E287" s="8">
        <v>1439258.79</v>
      </c>
    </row>
    <row r="288" spans="2:5" ht="38.1" hidden="1" customHeight="1" outlineLevel="2" thickBot="1">
      <c r="B288" s="7" t="s">
        <v>149</v>
      </c>
      <c r="C288" s="7" t="s">
        <v>164</v>
      </c>
      <c r="D288" s="7" t="s">
        <v>165</v>
      </c>
      <c r="E288" s="8">
        <v>77797.77</v>
      </c>
    </row>
    <row r="289" spans="2:5" ht="38.1" hidden="1" customHeight="1" outlineLevel="2" thickBot="1">
      <c r="B289" s="5" t="s">
        <v>149</v>
      </c>
      <c r="C289" s="5" t="s">
        <v>166</v>
      </c>
      <c r="D289" s="5" t="s">
        <v>167</v>
      </c>
      <c r="E289" s="6">
        <v>1490605.32</v>
      </c>
    </row>
    <row r="290" spans="2:5" ht="38.1" hidden="1" customHeight="1" outlineLevel="2" thickBot="1">
      <c r="B290" s="7" t="s">
        <v>149</v>
      </c>
      <c r="C290" s="7" t="s">
        <v>168</v>
      </c>
      <c r="D290" s="7" t="s">
        <v>169</v>
      </c>
      <c r="E290" s="8">
        <v>790425.37</v>
      </c>
    </row>
    <row r="291" spans="2:5" ht="38.1" hidden="1" customHeight="1" outlineLevel="2" thickBot="1">
      <c r="B291" s="7" t="s">
        <v>149</v>
      </c>
      <c r="C291" s="7" t="s">
        <v>170</v>
      </c>
      <c r="D291" s="7" t="s">
        <v>171</v>
      </c>
      <c r="E291" s="8">
        <v>233393.31</v>
      </c>
    </row>
    <row r="292" spans="2:5" ht="38.1" hidden="1" customHeight="1" outlineLevel="2" thickBot="1">
      <c r="B292" s="7" t="s">
        <v>149</v>
      </c>
      <c r="C292" s="7" t="s">
        <v>172</v>
      </c>
      <c r="D292" s="7" t="s">
        <v>173</v>
      </c>
      <c r="E292" s="8">
        <v>466786.64</v>
      </c>
    </row>
    <row r="293" spans="2:5" ht="38.1" hidden="1" customHeight="1" outlineLevel="2" thickBot="1">
      <c r="B293" s="3" t="s">
        <v>149</v>
      </c>
      <c r="C293" s="3" t="s">
        <v>1</v>
      </c>
      <c r="D293" s="3" t="s">
        <v>2</v>
      </c>
      <c r="E293" s="4">
        <v>9852470</v>
      </c>
    </row>
    <row r="294" spans="2:5" ht="38.1" hidden="1" customHeight="1" outlineLevel="2" thickBot="1">
      <c r="B294" s="5" t="s">
        <v>149</v>
      </c>
      <c r="C294" s="5" t="s">
        <v>60</v>
      </c>
      <c r="D294" s="5" t="s">
        <v>61</v>
      </c>
      <c r="E294" s="6">
        <v>897000</v>
      </c>
    </row>
    <row r="295" spans="2:5" ht="38.1" hidden="1" customHeight="1" outlineLevel="2" thickBot="1">
      <c r="B295" s="7" t="s">
        <v>149</v>
      </c>
      <c r="C295" s="7" t="s">
        <v>174</v>
      </c>
      <c r="D295" s="7" t="s">
        <v>175</v>
      </c>
      <c r="E295" s="8">
        <v>897000</v>
      </c>
    </row>
    <row r="296" spans="2:5" ht="38.1" hidden="1" customHeight="1" outlineLevel="2" thickBot="1">
      <c r="B296" s="5" t="s">
        <v>149</v>
      </c>
      <c r="C296" s="5" t="s">
        <v>11</v>
      </c>
      <c r="D296" s="5" t="s">
        <v>12</v>
      </c>
      <c r="E296" s="6">
        <v>4865000</v>
      </c>
    </row>
    <row r="297" spans="2:5" ht="38.1" hidden="1" customHeight="1" outlineLevel="2" thickBot="1">
      <c r="B297" s="7" t="s">
        <v>149</v>
      </c>
      <c r="C297" s="7" t="s">
        <v>178</v>
      </c>
      <c r="D297" s="7" t="s">
        <v>179</v>
      </c>
      <c r="E297" s="8">
        <v>4380000</v>
      </c>
    </row>
    <row r="298" spans="2:5" ht="38.1" hidden="1" customHeight="1" outlineLevel="2" thickBot="1">
      <c r="B298" s="7" t="s">
        <v>149</v>
      </c>
      <c r="C298" s="7" t="s">
        <v>125</v>
      </c>
      <c r="D298" s="7" t="s">
        <v>126</v>
      </c>
      <c r="E298" s="8">
        <v>485000</v>
      </c>
    </row>
    <row r="299" spans="2:5" ht="38.1" hidden="1" customHeight="1" outlineLevel="2" thickBot="1">
      <c r="B299" s="5" t="s">
        <v>149</v>
      </c>
      <c r="C299" s="5" t="s">
        <v>70</v>
      </c>
      <c r="D299" s="5" t="s">
        <v>71</v>
      </c>
      <c r="E299" s="6">
        <v>3575670</v>
      </c>
    </row>
    <row r="300" spans="2:5" ht="38.1" hidden="1" customHeight="1" outlineLevel="2" thickBot="1">
      <c r="B300" s="7" t="s">
        <v>149</v>
      </c>
      <c r="C300" s="7" t="s">
        <v>130</v>
      </c>
      <c r="D300" s="7" t="s">
        <v>131</v>
      </c>
      <c r="E300" s="8">
        <v>2406620</v>
      </c>
    </row>
    <row r="301" spans="2:5" ht="38.1" hidden="1" customHeight="1" outlineLevel="2" thickBot="1">
      <c r="B301" s="7" t="s">
        <v>149</v>
      </c>
      <c r="C301" s="7" t="s">
        <v>72</v>
      </c>
      <c r="D301" s="7" t="s">
        <v>73</v>
      </c>
      <c r="E301" s="8">
        <v>1169050</v>
      </c>
    </row>
    <row r="302" spans="2:5" ht="38.1" hidden="1" customHeight="1" outlineLevel="2" thickBot="1">
      <c r="B302" s="5" t="s">
        <v>149</v>
      </c>
      <c r="C302" s="5" t="s">
        <v>19</v>
      </c>
      <c r="D302" s="5" t="s">
        <v>20</v>
      </c>
      <c r="E302" s="6">
        <v>514800</v>
      </c>
    </row>
    <row r="303" spans="2:5" ht="38.1" hidden="1" customHeight="1" outlineLevel="2" thickBot="1">
      <c r="B303" s="7" t="s">
        <v>149</v>
      </c>
      <c r="C303" s="7" t="s">
        <v>21</v>
      </c>
      <c r="D303" s="7" t="s">
        <v>22</v>
      </c>
      <c r="E303" s="8">
        <v>514800</v>
      </c>
    </row>
    <row r="304" spans="2:5" ht="38.1" hidden="1" customHeight="1" outlineLevel="2" thickBot="1">
      <c r="B304" s="3" t="s">
        <v>149</v>
      </c>
      <c r="C304" s="3" t="s">
        <v>23</v>
      </c>
      <c r="D304" s="3" t="s">
        <v>24</v>
      </c>
      <c r="E304" s="4">
        <v>207480.29</v>
      </c>
    </row>
    <row r="305" spans="2:5" ht="38.1" hidden="1" customHeight="1" outlineLevel="2" thickBot="1">
      <c r="B305" s="5" t="s">
        <v>149</v>
      </c>
      <c r="C305" s="5" t="s">
        <v>192</v>
      </c>
      <c r="D305" s="5" t="s">
        <v>193</v>
      </c>
      <c r="E305" s="6">
        <v>158576</v>
      </c>
    </row>
    <row r="306" spans="2:5" ht="38.1" hidden="1" customHeight="1" outlineLevel="2" thickBot="1">
      <c r="B306" s="7" t="s">
        <v>149</v>
      </c>
      <c r="C306" s="7" t="s">
        <v>194</v>
      </c>
      <c r="D306" s="7" t="s">
        <v>195</v>
      </c>
      <c r="E306" s="8">
        <v>158576</v>
      </c>
    </row>
    <row r="307" spans="2:5" ht="38.1" hidden="1" customHeight="1" outlineLevel="2" thickBot="1">
      <c r="B307" s="5" t="s">
        <v>149</v>
      </c>
      <c r="C307" s="5" t="s">
        <v>25</v>
      </c>
      <c r="D307" s="5" t="s">
        <v>26</v>
      </c>
      <c r="E307" s="6">
        <v>48904.29</v>
      </c>
    </row>
    <row r="308" spans="2:5" ht="38.1" hidden="1" customHeight="1" outlineLevel="2" thickBot="1">
      <c r="B308" s="7" t="s">
        <v>149</v>
      </c>
      <c r="C308" s="7" t="s">
        <v>82</v>
      </c>
      <c r="D308" s="7" t="s">
        <v>83</v>
      </c>
      <c r="E308" s="8">
        <v>25306.77</v>
      </c>
    </row>
    <row r="309" spans="2:5" ht="38.1" hidden="1" customHeight="1" outlineLevel="2" thickBot="1">
      <c r="B309" s="8" t="s">
        <v>149</v>
      </c>
      <c r="C309" s="8" t="s">
        <v>84</v>
      </c>
      <c r="D309" s="8" t="s">
        <v>85</v>
      </c>
      <c r="E309" s="8">
        <v>23597.52</v>
      </c>
    </row>
    <row r="310" spans="2:5" ht="38.1" customHeight="1" outlineLevel="1" collapsed="1" thickBot="1">
      <c r="B310" s="26" t="s">
        <v>149</v>
      </c>
      <c r="C310" s="27"/>
      <c r="D310" s="28"/>
      <c r="E310" s="8">
        <f>E304+E293+E277</f>
        <v>31912543.169999998</v>
      </c>
    </row>
    <row r="311" spans="2:5" ht="38.1" hidden="1" customHeight="1" outlineLevel="2" thickBot="1">
      <c r="B311" s="3" t="s">
        <v>200</v>
      </c>
      <c r="C311" s="3" t="s">
        <v>152</v>
      </c>
      <c r="D311" s="3" t="s">
        <v>153</v>
      </c>
      <c r="E311" s="4">
        <v>21393375.27</v>
      </c>
    </row>
    <row r="312" spans="2:5" ht="38.1" hidden="1" customHeight="1" outlineLevel="2" thickBot="1">
      <c r="B312" s="5" t="s">
        <v>200</v>
      </c>
      <c r="C312" s="5" t="s">
        <v>154</v>
      </c>
      <c r="D312" s="5" t="s">
        <v>155</v>
      </c>
      <c r="E312" s="6">
        <v>14226968</v>
      </c>
    </row>
    <row r="313" spans="2:5" ht="38.1" hidden="1" customHeight="1" outlineLevel="2" thickBot="1">
      <c r="B313" s="7" t="s">
        <v>200</v>
      </c>
      <c r="C313" s="7" t="s">
        <v>209</v>
      </c>
      <c r="D313" s="7" t="s">
        <v>210</v>
      </c>
      <c r="E313" s="8">
        <v>14226968</v>
      </c>
    </row>
    <row r="314" spans="2:5" ht="38.1" hidden="1" customHeight="1" outlineLevel="2" thickBot="1">
      <c r="B314" s="5" t="s">
        <v>200</v>
      </c>
      <c r="C314" s="5" t="s">
        <v>211</v>
      </c>
      <c r="D314" s="5" t="s">
        <v>212</v>
      </c>
      <c r="E314" s="6">
        <v>1130109</v>
      </c>
    </row>
    <row r="315" spans="2:5" ht="38.1" hidden="1" customHeight="1" outlineLevel="2" thickBot="1">
      <c r="B315" s="7" t="s">
        <v>200</v>
      </c>
      <c r="C315" s="7" t="s">
        <v>213</v>
      </c>
      <c r="D315" s="7" t="s">
        <v>214</v>
      </c>
      <c r="E315" s="8">
        <v>1130109</v>
      </c>
    </row>
    <row r="316" spans="2:5" ht="38.1" hidden="1" customHeight="1" outlineLevel="2" thickBot="1">
      <c r="B316" s="5" t="s">
        <v>200</v>
      </c>
      <c r="C316" s="5" t="s">
        <v>158</v>
      </c>
      <c r="D316" s="5" t="s">
        <v>159</v>
      </c>
      <c r="E316" s="6">
        <v>3056600</v>
      </c>
    </row>
    <row r="317" spans="2:5" ht="38.1" hidden="1" customHeight="1" outlineLevel="2" thickBot="1">
      <c r="B317" s="7" t="s">
        <v>200</v>
      </c>
      <c r="C317" s="7" t="s">
        <v>217</v>
      </c>
      <c r="D317" s="7" t="s">
        <v>218</v>
      </c>
      <c r="E317" s="8">
        <v>2942780</v>
      </c>
    </row>
    <row r="318" spans="2:5" ht="38.1" hidden="1" customHeight="1" outlineLevel="2" thickBot="1">
      <c r="B318" s="7" t="s">
        <v>200</v>
      </c>
      <c r="C318" s="7" t="s">
        <v>221</v>
      </c>
      <c r="D318" s="7" t="s">
        <v>222</v>
      </c>
      <c r="E318" s="8">
        <v>113820</v>
      </c>
    </row>
    <row r="319" spans="2:5" ht="38.1" hidden="1" customHeight="1" outlineLevel="2" thickBot="1">
      <c r="B319" s="5" t="s">
        <v>200</v>
      </c>
      <c r="C319" s="5" t="s">
        <v>160</v>
      </c>
      <c r="D319" s="5" t="s">
        <v>161</v>
      </c>
      <c r="E319" s="6">
        <v>1502951.79</v>
      </c>
    </row>
    <row r="320" spans="2:5" ht="38.1" hidden="1" customHeight="1" outlineLevel="2" thickBot="1">
      <c r="B320" s="7" t="s">
        <v>200</v>
      </c>
      <c r="C320" s="7" t="s">
        <v>162</v>
      </c>
      <c r="D320" s="7" t="s">
        <v>163</v>
      </c>
      <c r="E320" s="8">
        <v>1425877.34</v>
      </c>
    </row>
    <row r="321" spans="2:5" ht="38.1" hidden="1" customHeight="1" outlineLevel="2" thickBot="1">
      <c r="B321" s="7" t="s">
        <v>200</v>
      </c>
      <c r="C321" s="7" t="s">
        <v>164</v>
      </c>
      <c r="D321" s="7" t="s">
        <v>165</v>
      </c>
      <c r="E321" s="8">
        <v>77074.45</v>
      </c>
    </row>
    <row r="322" spans="2:5" ht="38.1" hidden="1" customHeight="1" outlineLevel="2" thickBot="1">
      <c r="B322" s="5" t="s">
        <v>200</v>
      </c>
      <c r="C322" s="5" t="s">
        <v>166</v>
      </c>
      <c r="D322" s="5" t="s">
        <v>167</v>
      </c>
      <c r="E322" s="6">
        <v>1476746.48</v>
      </c>
    </row>
    <row r="323" spans="2:5" ht="38.1" hidden="1" customHeight="1" outlineLevel="2" thickBot="1">
      <c r="B323" s="7" t="s">
        <v>200</v>
      </c>
      <c r="C323" s="7" t="s">
        <v>168</v>
      </c>
      <c r="D323" s="7" t="s">
        <v>169</v>
      </c>
      <c r="E323" s="8">
        <v>783076.42</v>
      </c>
    </row>
    <row r="324" spans="2:5" ht="38.1" hidden="1" customHeight="1" outlineLevel="2" thickBot="1">
      <c r="B324" s="7" t="s">
        <v>200</v>
      </c>
      <c r="C324" s="7" t="s">
        <v>170</v>
      </c>
      <c r="D324" s="7" t="s">
        <v>171</v>
      </c>
      <c r="E324" s="8">
        <v>231223.36</v>
      </c>
    </row>
    <row r="325" spans="2:5" ht="38.1" hidden="1" customHeight="1" outlineLevel="2" thickBot="1">
      <c r="B325" s="7" t="s">
        <v>200</v>
      </c>
      <c r="C325" s="7" t="s">
        <v>172</v>
      </c>
      <c r="D325" s="7" t="s">
        <v>173</v>
      </c>
      <c r="E325" s="8">
        <v>462446.7</v>
      </c>
    </row>
    <row r="326" spans="2:5" ht="38.1" hidden="1" customHeight="1" outlineLevel="2" thickBot="1">
      <c r="B326" s="3" t="s">
        <v>200</v>
      </c>
      <c r="C326" s="3" t="s">
        <v>1</v>
      </c>
      <c r="D326" s="3" t="s">
        <v>2</v>
      </c>
      <c r="E326" s="4">
        <v>454747</v>
      </c>
    </row>
    <row r="327" spans="2:5" ht="38.1" hidden="1" customHeight="1" outlineLevel="2" thickBot="1">
      <c r="B327" s="5" t="s">
        <v>200</v>
      </c>
      <c r="C327" s="5" t="s">
        <v>11</v>
      </c>
      <c r="D327" s="5" t="s">
        <v>12</v>
      </c>
      <c r="E327" s="6">
        <v>10920</v>
      </c>
    </row>
    <row r="328" spans="2:5" ht="38.1" hidden="1" customHeight="1" outlineLevel="2" thickBot="1">
      <c r="B328" s="7" t="s">
        <v>200</v>
      </c>
      <c r="C328" s="7" t="s">
        <v>125</v>
      </c>
      <c r="D328" s="7" t="s">
        <v>126</v>
      </c>
      <c r="E328" s="8">
        <v>10920</v>
      </c>
    </row>
    <row r="329" spans="2:5" ht="38.1" hidden="1" customHeight="1" outlineLevel="2" thickBot="1">
      <c r="B329" s="5" t="s">
        <v>200</v>
      </c>
      <c r="C329" s="5" t="s">
        <v>15</v>
      </c>
      <c r="D329" s="5" t="s">
        <v>16</v>
      </c>
      <c r="E329" s="6">
        <v>428827</v>
      </c>
    </row>
    <row r="330" spans="2:5" ht="38.1" hidden="1" customHeight="1" outlineLevel="2" thickBot="1">
      <c r="B330" s="7" t="s">
        <v>200</v>
      </c>
      <c r="C330" s="7" t="s">
        <v>17</v>
      </c>
      <c r="D330" s="7" t="s">
        <v>18</v>
      </c>
      <c r="E330" s="8">
        <v>428827</v>
      </c>
    </row>
    <row r="331" spans="2:5" ht="38.1" hidden="1" customHeight="1" outlineLevel="2" thickBot="1">
      <c r="B331" s="5" t="s">
        <v>200</v>
      </c>
      <c r="C331" s="5" t="s">
        <v>19</v>
      </c>
      <c r="D331" s="5" t="s">
        <v>20</v>
      </c>
      <c r="E331" s="6">
        <v>15000</v>
      </c>
    </row>
    <row r="332" spans="2:5" ht="38.1" hidden="1" customHeight="1" outlineLevel="2" thickBot="1">
      <c r="B332" s="7" t="s">
        <v>200</v>
      </c>
      <c r="C332" s="7" t="s">
        <v>231</v>
      </c>
      <c r="D332" s="7" t="s">
        <v>232</v>
      </c>
      <c r="E332" s="8">
        <v>15000</v>
      </c>
    </row>
    <row r="333" spans="2:5" ht="38.1" hidden="1" customHeight="1" outlineLevel="2" thickBot="1">
      <c r="B333" s="3" t="s">
        <v>200</v>
      </c>
      <c r="C333" s="3" t="s">
        <v>23</v>
      </c>
      <c r="D333" s="3" t="s">
        <v>24</v>
      </c>
      <c r="E333" s="4">
        <v>1275094.55</v>
      </c>
    </row>
    <row r="334" spans="2:5" ht="38.1" hidden="1" customHeight="1" outlineLevel="2" thickBot="1">
      <c r="B334" s="5" t="s">
        <v>200</v>
      </c>
      <c r="C334" s="5" t="s">
        <v>76</v>
      </c>
      <c r="D334" s="5" t="s">
        <v>77</v>
      </c>
      <c r="E334" s="6">
        <v>78879</v>
      </c>
    </row>
    <row r="335" spans="2:5" ht="38.1" hidden="1" customHeight="1" outlineLevel="2" thickBot="1">
      <c r="B335" s="7" t="s">
        <v>200</v>
      </c>
      <c r="C335" s="7" t="s">
        <v>147</v>
      </c>
      <c r="D335" s="7" t="s">
        <v>148</v>
      </c>
      <c r="E335" s="8">
        <v>78879</v>
      </c>
    </row>
    <row r="336" spans="2:5" ht="38.1" hidden="1" customHeight="1" outlineLevel="2" thickBot="1">
      <c r="B336" s="5" t="s">
        <v>200</v>
      </c>
      <c r="C336" s="5" t="s">
        <v>243</v>
      </c>
      <c r="D336" s="5" t="s">
        <v>244</v>
      </c>
      <c r="E336" s="6">
        <v>65000</v>
      </c>
    </row>
    <row r="337" spans="2:5" ht="38.1" hidden="1" customHeight="1" outlineLevel="2" thickBot="1">
      <c r="B337" s="7" t="s">
        <v>200</v>
      </c>
      <c r="C337" s="7" t="s">
        <v>247</v>
      </c>
      <c r="D337" s="7" t="s">
        <v>248</v>
      </c>
      <c r="E337" s="8">
        <v>65000</v>
      </c>
    </row>
    <row r="338" spans="2:5" ht="38.1" hidden="1" customHeight="1" outlineLevel="2" thickBot="1">
      <c r="B338" s="5" t="s">
        <v>200</v>
      </c>
      <c r="C338" s="5" t="s">
        <v>25</v>
      </c>
      <c r="D338" s="5" t="s">
        <v>26</v>
      </c>
      <c r="E338" s="6">
        <v>1131215.55</v>
      </c>
    </row>
    <row r="339" spans="2:5" ht="38.1" hidden="1" customHeight="1" outlineLevel="2" thickBot="1">
      <c r="B339" s="7" t="s">
        <v>200</v>
      </c>
      <c r="C339" s="7" t="s">
        <v>82</v>
      </c>
      <c r="D339" s="7" t="s">
        <v>83</v>
      </c>
      <c r="E339" s="8">
        <v>37344.550000000003</v>
      </c>
    </row>
    <row r="340" spans="2:5" ht="38.1" hidden="1" customHeight="1" outlineLevel="2" thickBot="1">
      <c r="B340" s="7" t="s">
        <v>200</v>
      </c>
      <c r="C340" s="7" t="s">
        <v>84</v>
      </c>
      <c r="D340" s="7" t="s">
        <v>85</v>
      </c>
      <c r="E340" s="8">
        <v>1063007</v>
      </c>
    </row>
    <row r="341" spans="2:5" ht="38.1" hidden="1" customHeight="1" outlineLevel="2" thickBot="1">
      <c r="B341" s="7" t="s">
        <v>200</v>
      </c>
      <c r="C341" s="7" t="s">
        <v>27</v>
      </c>
      <c r="D341" s="7" t="s">
        <v>28</v>
      </c>
      <c r="E341" s="8">
        <v>30864</v>
      </c>
    </row>
    <row r="342" spans="2:5" ht="38.1" hidden="1" customHeight="1" outlineLevel="2" thickBot="1">
      <c r="B342" s="3" t="s">
        <v>200</v>
      </c>
      <c r="C342" s="3" t="s">
        <v>29</v>
      </c>
      <c r="D342" s="3" t="s">
        <v>30</v>
      </c>
      <c r="E342" s="4">
        <v>97608</v>
      </c>
    </row>
    <row r="343" spans="2:5" ht="38.1" hidden="1" customHeight="1" outlineLevel="2" thickBot="1">
      <c r="B343" s="5" t="s">
        <v>200</v>
      </c>
      <c r="C343" s="5" t="s">
        <v>31</v>
      </c>
      <c r="D343" s="5" t="s">
        <v>32</v>
      </c>
      <c r="E343" s="6">
        <v>97608</v>
      </c>
    </row>
    <row r="344" spans="2:5" ht="38.1" hidden="1" customHeight="1" outlineLevel="2" thickBot="1">
      <c r="B344" s="7" t="s">
        <v>200</v>
      </c>
      <c r="C344" s="7" t="s">
        <v>88</v>
      </c>
      <c r="D344" s="7" t="s">
        <v>89</v>
      </c>
      <c r="E344" s="8">
        <v>97608</v>
      </c>
    </row>
    <row r="345" spans="2:5" ht="38.1" hidden="1" customHeight="1" outlineLevel="2" thickBot="1">
      <c r="B345" s="3" t="s">
        <v>200</v>
      </c>
      <c r="C345" s="3" t="s">
        <v>90</v>
      </c>
      <c r="D345" s="3" t="s">
        <v>91</v>
      </c>
      <c r="E345" s="4">
        <v>5000</v>
      </c>
    </row>
    <row r="346" spans="2:5" ht="38.1" hidden="1" customHeight="1" outlineLevel="2" thickBot="1">
      <c r="B346" s="5" t="s">
        <v>200</v>
      </c>
      <c r="C346" s="5" t="s">
        <v>180</v>
      </c>
      <c r="D346" s="5" t="s">
        <v>181</v>
      </c>
      <c r="E346" s="6">
        <v>5000</v>
      </c>
    </row>
    <row r="347" spans="2:5" ht="38.1" hidden="1" customHeight="1" outlineLevel="2" thickBot="1">
      <c r="B347" s="7" t="s">
        <v>200</v>
      </c>
      <c r="C347" s="7" t="s">
        <v>184</v>
      </c>
      <c r="D347" s="7" t="s">
        <v>185</v>
      </c>
      <c r="E347" s="8">
        <v>5000</v>
      </c>
    </row>
    <row r="348" spans="2:5" ht="38.1" customHeight="1" outlineLevel="1" collapsed="1" thickBot="1">
      <c r="B348" s="19" t="s">
        <v>297</v>
      </c>
      <c r="C348" s="20"/>
      <c r="D348" s="21"/>
      <c r="E348" s="8">
        <f>E345+E342+E333+E326+E311</f>
        <v>23225824.82</v>
      </c>
    </row>
    <row r="349" spans="2:5" ht="38.1" hidden="1" customHeight="1" outlineLevel="2" thickBot="1">
      <c r="B349" s="3" t="s">
        <v>45</v>
      </c>
      <c r="C349" s="3" t="s">
        <v>152</v>
      </c>
      <c r="D349" s="3" t="s">
        <v>153</v>
      </c>
      <c r="E349" s="4">
        <v>1569428.62</v>
      </c>
    </row>
    <row r="350" spans="2:5" ht="38.1" hidden="1" customHeight="1" outlineLevel="2" thickBot="1">
      <c r="B350" s="5" t="s">
        <v>45</v>
      </c>
      <c r="C350" s="5" t="s">
        <v>154</v>
      </c>
      <c r="D350" s="5" t="s">
        <v>155</v>
      </c>
      <c r="E350" s="6">
        <v>1339549</v>
      </c>
    </row>
    <row r="351" spans="2:5" ht="38.1" hidden="1" customHeight="1" outlineLevel="2" thickBot="1">
      <c r="B351" s="7" t="s">
        <v>45</v>
      </c>
      <c r="C351" s="7" t="s">
        <v>209</v>
      </c>
      <c r="D351" s="7" t="s">
        <v>210</v>
      </c>
      <c r="E351" s="8">
        <v>1339549</v>
      </c>
    </row>
    <row r="352" spans="2:5" ht="38.1" hidden="1" customHeight="1" outlineLevel="2" thickBot="1">
      <c r="B352" s="5" t="s">
        <v>45</v>
      </c>
      <c r="C352" s="5" t="s">
        <v>158</v>
      </c>
      <c r="D352" s="5" t="s">
        <v>159</v>
      </c>
      <c r="E352" s="6">
        <v>6432</v>
      </c>
    </row>
    <row r="353" spans="2:5" ht="38.1" hidden="1" customHeight="1" outlineLevel="2" thickBot="1">
      <c r="B353" s="7" t="s">
        <v>45</v>
      </c>
      <c r="C353" s="7" t="s">
        <v>217</v>
      </c>
      <c r="D353" s="7" t="s">
        <v>218</v>
      </c>
      <c r="E353" s="8">
        <v>6432</v>
      </c>
    </row>
    <row r="354" spans="2:5" ht="38.1" hidden="1" customHeight="1" outlineLevel="2" thickBot="1">
      <c r="B354" s="5" t="s">
        <v>45</v>
      </c>
      <c r="C354" s="5" t="s">
        <v>160</v>
      </c>
      <c r="D354" s="5" t="s">
        <v>161</v>
      </c>
      <c r="E354" s="6">
        <v>112706.38</v>
      </c>
    </row>
    <row r="355" spans="2:5" ht="38.1" hidden="1" customHeight="1" outlineLevel="2" thickBot="1">
      <c r="B355" s="7" t="s">
        <v>45</v>
      </c>
      <c r="C355" s="7" t="s">
        <v>162</v>
      </c>
      <c r="D355" s="7" t="s">
        <v>163</v>
      </c>
      <c r="E355" s="8">
        <v>106926.57</v>
      </c>
    </row>
    <row r="356" spans="2:5" ht="38.1" hidden="1" customHeight="1" outlineLevel="2" thickBot="1">
      <c r="B356" s="7" t="s">
        <v>45</v>
      </c>
      <c r="C356" s="7" t="s">
        <v>164</v>
      </c>
      <c r="D356" s="7" t="s">
        <v>165</v>
      </c>
      <c r="E356" s="8">
        <v>5779.81</v>
      </c>
    </row>
    <row r="357" spans="2:5" ht="38.1" hidden="1" customHeight="1" outlineLevel="2" thickBot="1">
      <c r="B357" s="5" t="s">
        <v>45</v>
      </c>
      <c r="C357" s="5" t="s">
        <v>166</v>
      </c>
      <c r="D357" s="5" t="s">
        <v>167</v>
      </c>
      <c r="E357" s="6">
        <v>110741.24</v>
      </c>
    </row>
    <row r="358" spans="2:5" ht="38.1" hidden="1" customHeight="1" outlineLevel="2" thickBot="1">
      <c r="B358" s="7" t="s">
        <v>45</v>
      </c>
      <c r="C358" s="7" t="s">
        <v>168</v>
      </c>
      <c r="D358" s="7" t="s">
        <v>169</v>
      </c>
      <c r="E358" s="8">
        <v>58722.92</v>
      </c>
    </row>
    <row r="359" spans="2:5" ht="38.1" hidden="1" customHeight="1" outlineLevel="2" thickBot="1">
      <c r="B359" s="7" t="s">
        <v>45</v>
      </c>
      <c r="C359" s="7" t="s">
        <v>170</v>
      </c>
      <c r="D359" s="7" t="s">
        <v>171</v>
      </c>
      <c r="E359" s="8">
        <v>17339.439999999999</v>
      </c>
    </row>
    <row r="360" spans="2:5" ht="38.1" hidden="1" customHeight="1" outlineLevel="2" thickBot="1">
      <c r="B360" s="7" t="s">
        <v>45</v>
      </c>
      <c r="C360" s="7" t="s">
        <v>172</v>
      </c>
      <c r="D360" s="7" t="s">
        <v>173</v>
      </c>
      <c r="E360" s="8">
        <v>34678.879999999997</v>
      </c>
    </row>
    <row r="361" spans="2:5" ht="38.1" hidden="1" customHeight="1" outlineLevel="2" thickBot="1">
      <c r="B361" s="3" t="s">
        <v>45</v>
      </c>
      <c r="C361" s="3" t="s">
        <v>1</v>
      </c>
      <c r="D361" s="3" t="s">
        <v>2</v>
      </c>
      <c r="E361" s="4">
        <v>4671748</v>
      </c>
    </row>
    <row r="362" spans="2:5" ht="38.1" hidden="1" customHeight="1" outlineLevel="2" thickBot="1">
      <c r="B362" s="5" t="s">
        <v>45</v>
      </c>
      <c r="C362" s="5" t="s">
        <v>3</v>
      </c>
      <c r="D362" s="5" t="s">
        <v>4</v>
      </c>
      <c r="E362" s="6">
        <v>258806</v>
      </c>
    </row>
    <row r="363" spans="2:5" ht="38.1" hidden="1" customHeight="1" outlineLevel="2" thickBot="1">
      <c r="B363" s="7" t="s">
        <v>45</v>
      </c>
      <c r="C363" s="7" t="s">
        <v>7</v>
      </c>
      <c r="D363" s="7" t="s">
        <v>8</v>
      </c>
      <c r="E363" s="8">
        <v>243076</v>
      </c>
    </row>
    <row r="364" spans="2:5" ht="38.1" hidden="1" customHeight="1" outlineLevel="2" thickBot="1">
      <c r="B364" s="7" t="s">
        <v>45</v>
      </c>
      <c r="C364" s="7" t="s">
        <v>9</v>
      </c>
      <c r="D364" s="7" t="s">
        <v>10</v>
      </c>
      <c r="E364" s="8">
        <v>15730</v>
      </c>
    </row>
    <row r="365" spans="2:5" ht="38.1" hidden="1" customHeight="1" outlineLevel="2" thickBot="1">
      <c r="B365" s="5" t="s">
        <v>45</v>
      </c>
      <c r="C365" s="5" t="s">
        <v>11</v>
      </c>
      <c r="D365" s="5" t="s">
        <v>12</v>
      </c>
      <c r="E365" s="6">
        <v>4383203</v>
      </c>
    </row>
    <row r="366" spans="2:5" ht="38.1" hidden="1" customHeight="1" outlineLevel="2" thickBot="1">
      <c r="B366" s="7" t="s">
        <v>45</v>
      </c>
      <c r="C366" s="7" t="s">
        <v>13</v>
      </c>
      <c r="D366" s="7" t="s">
        <v>14</v>
      </c>
      <c r="E366" s="8">
        <v>4376008</v>
      </c>
    </row>
    <row r="367" spans="2:5" ht="38.1" hidden="1" customHeight="1" outlineLevel="2" thickBot="1">
      <c r="B367" s="7" t="s">
        <v>45</v>
      </c>
      <c r="C367" s="7" t="s">
        <v>125</v>
      </c>
      <c r="D367" s="7" t="s">
        <v>126</v>
      </c>
      <c r="E367" s="8">
        <v>7195</v>
      </c>
    </row>
    <row r="368" spans="2:5" ht="38.1" hidden="1" customHeight="1" outlineLevel="2" thickBot="1">
      <c r="B368" s="5" t="s">
        <v>45</v>
      </c>
      <c r="C368" s="5" t="s">
        <v>15</v>
      </c>
      <c r="D368" s="5" t="s">
        <v>16</v>
      </c>
      <c r="E368" s="6">
        <v>29739</v>
      </c>
    </row>
    <row r="369" spans="2:5" ht="38.1" hidden="1" customHeight="1" outlineLevel="2" thickBot="1">
      <c r="B369" s="7" t="s">
        <v>45</v>
      </c>
      <c r="C369" s="7" t="s">
        <v>17</v>
      </c>
      <c r="D369" s="7" t="s">
        <v>18</v>
      </c>
      <c r="E369" s="8">
        <v>29739</v>
      </c>
    </row>
    <row r="370" spans="2:5" ht="38.1" hidden="1" customHeight="1" outlineLevel="2" thickBot="1">
      <c r="B370" s="3" t="s">
        <v>45</v>
      </c>
      <c r="C370" s="3" t="s">
        <v>23</v>
      </c>
      <c r="D370" s="3" t="s">
        <v>24</v>
      </c>
      <c r="E370" s="4">
        <v>4277465</v>
      </c>
    </row>
    <row r="371" spans="2:5" ht="38.1" hidden="1" customHeight="1" outlineLevel="2" thickBot="1">
      <c r="B371" s="5" t="s">
        <v>45</v>
      </c>
      <c r="C371" s="5" t="s">
        <v>76</v>
      </c>
      <c r="D371" s="5" t="s">
        <v>77</v>
      </c>
      <c r="E371" s="6">
        <v>148679</v>
      </c>
    </row>
    <row r="372" spans="2:5" ht="38.1" hidden="1" customHeight="1" outlineLevel="2" thickBot="1">
      <c r="B372" s="7" t="s">
        <v>45</v>
      </c>
      <c r="C372" s="7" t="s">
        <v>147</v>
      </c>
      <c r="D372" s="7" t="s">
        <v>148</v>
      </c>
      <c r="E372" s="8">
        <v>148679</v>
      </c>
    </row>
    <row r="373" spans="2:5" ht="38.1" hidden="1" customHeight="1" outlineLevel="2" thickBot="1">
      <c r="B373" s="5" t="s">
        <v>45</v>
      </c>
      <c r="C373" s="5" t="s">
        <v>243</v>
      </c>
      <c r="D373" s="5" t="s">
        <v>244</v>
      </c>
      <c r="E373" s="6">
        <v>53204</v>
      </c>
    </row>
    <row r="374" spans="2:5" ht="38.1" hidden="1" customHeight="1" outlineLevel="2" thickBot="1">
      <c r="B374" s="7" t="s">
        <v>45</v>
      </c>
      <c r="C374" s="7" t="s">
        <v>245</v>
      </c>
      <c r="D374" s="7" t="s">
        <v>246</v>
      </c>
      <c r="E374" s="8">
        <v>35261</v>
      </c>
    </row>
    <row r="375" spans="2:5" ht="38.1" hidden="1" customHeight="1" outlineLevel="2" thickBot="1">
      <c r="B375" s="7" t="s">
        <v>45</v>
      </c>
      <c r="C375" s="7" t="s">
        <v>247</v>
      </c>
      <c r="D375" s="7" t="s">
        <v>248</v>
      </c>
      <c r="E375" s="8">
        <v>17943</v>
      </c>
    </row>
    <row r="376" spans="2:5" ht="38.1" hidden="1" customHeight="1" outlineLevel="2" thickBot="1">
      <c r="B376" s="5" t="s">
        <v>45</v>
      </c>
      <c r="C376" s="5" t="s">
        <v>25</v>
      </c>
      <c r="D376" s="5" t="s">
        <v>26</v>
      </c>
      <c r="E376" s="6">
        <v>4075582</v>
      </c>
    </row>
    <row r="377" spans="2:5" ht="38.1" hidden="1" customHeight="1" outlineLevel="2" thickBot="1">
      <c r="B377" s="7" t="s">
        <v>45</v>
      </c>
      <c r="C377" s="7" t="s">
        <v>84</v>
      </c>
      <c r="D377" s="7" t="s">
        <v>85</v>
      </c>
      <c r="E377" s="8">
        <v>3395000</v>
      </c>
    </row>
    <row r="378" spans="2:5" ht="38.1" hidden="1" customHeight="1" outlineLevel="2" thickBot="1">
      <c r="B378" s="7" t="s">
        <v>45</v>
      </c>
      <c r="C378" s="7" t="s">
        <v>27</v>
      </c>
      <c r="D378" s="7" t="s">
        <v>28</v>
      </c>
      <c r="E378" s="8">
        <v>680582</v>
      </c>
    </row>
    <row r="379" spans="2:5" ht="38.1" customHeight="1" outlineLevel="1" collapsed="1" thickBot="1">
      <c r="B379" s="19" t="s">
        <v>45</v>
      </c>
      <c r="C379" s="20"/>
      <c r="D379" s="21"/>
      <c r="E379" s="8">
        <f>E370+E361+E349</f>
        <v>10518641.620000001</v>
      </c>
    </row>
    <row r="380" spans="2:5" ht="38.1" hidden="1" customHeight="1" outlineLevel="2" thickBot="1">
      <c r="B380" s="3" t="s">
        <v>99</v>
      </c>
      <c r="C380" s="3" t="s">
        <v>1</v>
      </c>
      <c r="D380" s="3" t="s">
        <v>2</v>
      </c>
      <c r="E380" s="4">
        <v>4085148</v>
      </c>
    </row>
    <row r="381" spans="2:5" ht="38.1" hidden="1" customHeight="1" outlineLevel="2" thickBot="1">
      <c r="B381" s="5" t="s">
        <v>99</v>
      </c>
      <c r="C381" s="5" t="s">
        <v>19</v>
      </c>
      <c r="D381" s="5" t="s">
        <v>20</v>
      </c>
      <c r="E381" s="6">
        <v>4085148</v>
      </c>
    </row>
    <row r="382" spans="2:5" ht="38.1" hidden="1" customHeight="1" outlineLevel="2" thickBot="1">
      <c r="B382" s="7" t="s">
        <v>99</v>
      </c>
      <c r="C382" s="7" t="s">
        <v>100</v>
      </c>
      <c r="D382" s="7" t="s">
        <v>101</v>
      </c>
      <c r="E382" s="8">
        <v>4085148</v>
      </c>
    </row>
    <row r="383" spans="2:5" ht="38.1" hidden="1" customHeight="1" outlineLevel="2" thickBot="1">
      <c r="B383" s="3" t="s">
        <v>99</v>
      </c>
      <c r="C383" s="3" t="s">
        <v>29</v>
      </c>
      <c r="D383" s="3" t="s">
        <v>30</v>
      </c>
      <c r="E383" s="4">
        <v>2348580</v>
      </c>
    </row>
    <row r="384" spans="2:5" ht="38.1" hidden="1" customHeight="1" outlineLevel="2" thickBot="1">
      <c r="B384" s="5" t="s">
        <v>99</v>
      </c>
      <c r="C384" s="5" t="s">
        <v>31</v>
      </c>
      <c r="D384" s="5" t="s">
        <v>32</v>
      </c>
      <c r="E384" s="6">
        <v>2348580</v>
      </c>
    </row>
    <row r="385" spans="2:5" ht="38.1" hidden="1" customHeight="1" outlineLevel="2" thickBot="1">
      <c r="B385" s="7" t="s">
        <v>99</v>
      </c>
      <c r="C385" s="7" t="s">
        <v>37</v>
      </c>
      <c r="D385" s="7" t="s">
        <v>38</v>
      </c>
      <c r="E385" s="8">
        <v>2348580</v>
      </c>
    </row>
    <row r="386" spans="2:5" ht="38.1" customHeight="1" outlineLevel="1" collapsed="1" thickBot="1">
      <c r="B386" s="19" t="s">
        <v>296</v>
      </c>
      <c r="C386" s="20"/>
      <c r="D386" s="21"/>
      <c r="E386" s="8">
        <f>E383+E380</f>
        <v>6433728</v>
      </c>
    </row>
    <row r="387" spans="2:5" ht="38.1" hidden="1" customHeight="1" outlineLevel="2" thickBot="1">
      <c r="B387" s="3" t="s">
        <v>204</v>
      </c>
      <c r="C387" s="3" t="s">
        <v>152</v>
      </c>
      <c r="D387" s="3" t="s">
        <v>153</v>
      </c>
      <c r="E387" s="4">
        <v>115403404.62</v>
      </c>
    </row>
    <row r="388" spans="2:5" ht="38.1" hidden="1" customHeight="1" outlineLevel="2" thickBot="1">
      <c r="B388" s="5" t="s">
        <v>204</v>
      </c>
      <c r="C388" s="5" t="s">
        <v>154</v>
      </c>
      <c r="D388" s="5" t="s">
        <v>155</v>
      </c>
      <c r="E388" s="6">
        <v>68163738</v>
      </c>
    </row>
    <row r="389" spans="2:5" ht="38.1" hidden="1" customHeight="1" outlineLevel="2" thickBot="1">
      <c r="B389" s="7" t="s">
        <v>204</v>
      </c>
      <c r="C389" s="7" t="s">
        <v>209</v>
      </c>
      <c r="D389" s="7" t="s">
        <v>210</v>
      </c>
      <c r="E389" s="8">
        <v>65385685</v>
      </c>
    </row>
    <row r="390" spans="2:5" ht="38.1" hidden="1" customHeight="1" outlineLevel="2" thickBot="1">
      <c r="B390" s="7" t="s">
        <v>204</v>
      </c>
      <c r="C390" s="7" t="s">
        <v>156</v>
      </c>
      <c r="D390" s="7" t="s">
        <v>157</v>
      </c>
      <c r="E390" s="8">
        <v>2778053</v>
      </c>
    </row>
    <row r="391" spans="2:5" ht="38.1" hidden="1" customHeight="1" outlineLevel="2" thickBot="1">
      <c r="B391" s="5" t="s">
        <v>204</v>
      </c>
      <c r="C391" s="5" t="s">
        <v>211</v>
      </c>
      <c r="D391" s="5" t="s">
        <v>212</v>
      </c>
      <c r="E391" s="6">
        <v>3092975</v>
      </c>
    </row>
    <row r="392" spans="2:5" ht="38.1" hidden="1" customHeight="1" outlineLevel="2" thickBot="1">
      <c r="B392" s="7" t="s">
        <v>204</v>
      </c>
      <c r="C392" s="7" t="s">
        <v>213</v>
      </c>
      <c r="D392" s="7" t="s">
        <v>214</v>
      </c>
      <c r="E392" s="8">
        <v>3092975</v>
      </c>
    </row>
    <row r="393" spans="2:5" ht="38.1" hidden="1" customHeight="1" outlineLevel="2" thickBot="1">
      <c r="B393" s="5" t="s">
        <v>204</v>
      </c>
      <c r="C393" s="5" t="s">
        <v>158</v>
      </c>
      <c r="D393" s="5" t="s">
        <v>159</v>
      </c>
      <c r="E393" s="6">
        <v>27442320</v>
      </c>
    </row>
    <row r="394" spans="2:5" ht="38.1" hidden="1" customHeight="1" outlineLevel="2" thickBot="1">
      <c r="B394" s="7" t="s">
        <v>204</v>
      </c>
      <c r="C394" s="7" t="s">
        <v>217</v>
      </c>
      <c r="D394" s="7" t="s">
        <v>218</v>
      </c>
      <c r="E394" s="8">
        <v>16051271</v>
      </c>
    </row>
    <row r="395" spans="2:5" ht="38.1" hidden="1" customHeight="1" outlineLevel="2" thickBot="1">
      <c r="B395" s="7" t="s">
        <v>204</v>
      </c>
      <c r="C395" s="7" t="s">
        <v>219</v>
      </c>
      <c r="D395" s="7" t="s">
        <v>220</v>
      </c>
      <c r="E395" s="8">
        <v>1262412</v>
      </c>
    </row>
    <row r="396" spans="2:5" ht="38.1" hidden="1" customHeight="1" outlineLevel="2" thickBot="1">
      <c r="B396" s="7" t="s">
        <v>204</v>
      </c>
      <c r="C396" s="7" t="s">
        <v>221</v>
      </c>
      <c r="D396" s="7" t="s">
        <v>222</v>
      </c>
      <c r="E396" s="8">
        <v>10128637</v>
      </c>
    </row>
    <row r="397" spans="2:5" ht="38.1" hidden="1" customHeight="1" outlineLevel="2" thickBot="1">
      <c r="B397" s="5" t="s">
        <v>204</v>
      </c>
      <c r="C397" s="5" t="s">
        <v>160</v>
      </c>
      <c r="D397" s="5" t="s">
        <v>161</v>
      </c>
      <c r="E397" s="6">
        <v>8425640.1099999994</v>
      </c>
    </row>
    <row r="398" spans="2:5" ht="38.1" hidden="1" customHeight="1" outlineLevel="2" thickBot="1">
      <c r="B398" s="7" t="s">
        <v>204</v>
      </c>
      <c r="C398" s="7" t="s">
        <v>162</v>
      </c>
      <c r="D398" s="7" t="s">
        <v>163</v>
      </c>
      <c r="E398" s="8">
        <v>7993556</v>
      </c>
    </row>
    <row r="399" spans="2:5" ht="38.1" hidden="1" customHeight="1" outlineLevel="2" thickBot="1">
      <c r="B399" s="7" t="s">
        <v>204</v>
      </c>
      <c r="C399" s="7" t="s">
        <v>164</v>
      </c>
      <c r="D399" s="7" t="s">
        <v>165</v>
      </c>
      <c r="E399" s="8">
        <v>432084.11</v>
      </c>
    </row>
    <row r="400" spans="2:5" ht="38.1" hidden="1" customHeight="1" outlineLevel="2" thickBot="1">
      <c r="B400" s="5" t="s">
        <v>204</v>
      </c>
      <c r="C400" s="5" t="s">
        <v>166</v>
      </c>
      <c r="D400" s="5" t="s">
        <v>167</v>
      </c>
      <c r="E400" s="6">
        <v>8278731.5099999998</v>
      </c>
    </row>
    <row r="401" spans="2:5" ht="38.1" hidden="1" customHeight="1" outlineLevel="2" thickBot="1">
      <c r="B401" s="7" t="s">
        <v>204</v>
      </c>
      <c r="C401" s="7" t="s">
        <v>168</v>
      </c>
      <c r="D401" s="7" t="s">
        <v>169</v>
      </c>
      <c r="E401" s="8">
        <v>4389974.54</v>
      </c>
    </row>
    <row r="402" spans="2:5" ht="38.1" hidden="1" customHeight="1" outlineLevel="2" thickBot="1">
      <c r="B402" s="7" t="s">
        <v>204</v>
      </c>
      <c r="C402" s="7" t="s">
        <v>170</v>
      </c>
      <c r="D402" s="7" t="s">
        <v>171</v>
      </c>
      <c r="E402" s="8">
        <v>1296252.32</v>
      </c>
    </row>
    <row r="403" spans="2:5" ht="38.1" hidden="1" customHeight="1" outlineLevel="2" thickBot="1">
      <c r="B403" s="7" t="s">
        <v>204</v>
      </c>
      <c r="C403" s="7" t="s">
        <v>172</v>
      </c>
      <c r="D403" s="7" t="s">
        <v>173</v>
      </c>
      <c r="E403" s="8">
        <v>2592504.65</v>
      </c>
    </row>
    <row r="404" spans="2:5" ht="38.1" hidden="1" customHeight="1" outlineLevel="2" thickBot="1">
      <c r="B404" s="3" t="s">
        <v>204</v>
      </c>
      <c r="C404" s="3" t="s">
        <v>1</v>
      </c>
      <c r="D404" s="3" t="s">
        <v>2</v>
      </c>
      <c r="E404" s="4">
        <v>52649494.200000003</v>
      </c>
    </row>
    <row r="405" spans="2:5" ht="38.1" hidden="1" customHeight="1" outlineLevel="2" thickBot="1">
      <c r="B405" s="5" t="s">
        <v>204</v>
      </c>
      <c r="C405" s="5" t="s">
        <v>3</v>
      </c>
      <c r="D405" s="5" t="s">
        <v>4</v>
      </c>
      <c r="E405" s="6">
        <v>41176089</v>
      </c>
    </row>
    <row r="406" spans="2:5" ht="38.1" hidden="1" customHeight="1" outlineLevel="2" thickBot="1">
      <c r="B406" s="7" t="s">
        <v>204</v>
      </c>
      <c r="C406" s="7" t="s">
        <v>9</v>
      </c>
      <c r="D406" s="7" t="s">
        <v>10</v>
      </c>
      <c r="E406" s="8">
        <v>41176089</v>
      </c>
    </row>
    <row r="407" spans="2:5" ht="38.1" hidden="1" customHeight="1" outlineLevel="2" thickBot="1">
      <c r="B407" s="5" t="s">
        <v>204</v>
      </c>
      <c r="C407" s="5" t="s">
        <v>60</v>
      </c>
      <c r="D407" s="5" t="s">
        <v>61</v>
      </c>
      <c r="E407" s="6">
        <v>682500</v>
      </c>
    </row>
    <row r="408" spans="2:5" ht="38.1" hidden="1" customHeight="1" outlineLevel="2" thickBot="1">
      <c r="B408" s="7" t="s">
        <v>204</v>
      </c>
      <c r="C408" s="7" t="s">
        <v>174</v>
      </c>
      <c r="D408" s="7" t="s">
        <v>175</v>
      </c>
      <c r="E408" s="8">
        <v>682500</v>
      </c>
    </row>
    <row r="409" spans="2:5" ht="38.1" hidden="1" customHeight="1" outlineLevel="2" thickBot="1">
      <c r="B409" s="5" t="s">
        <v>204</v>
      </c>
      <c r="C409" s="5" t="s">
        <v>11</v>
      </c>
      <c r="D409" s="5" t="s">
        <v>12</v>
      </c>
      <c r="E409" s="6">
        <v>1590205.2</v>
      </c>
    </row>
    <row r="410" spans="2:5" ht="38.1" hidden="1" customHeight="1" outlineLevel="2" thickBot="1">
      <c r="B410" s="7" t="s">
        <v>204</v>
      </c>
      <c r="C410" s="7" t="s">
        <v>258</v>
      </c>
      <c r="D410" s="7" t="s">
        <v>259</v>
      </c>
      <c r="E410" s="8">
        <v>279510</v>
      </c>
    </row>
    <row r="411" spans="2:5" ht="38.1" hidden="1" customHeight="1" outlineLevel="2" thickBot="1">
      <c r="B411" s="7" t="s">
        <v>204</v>
      </c>
      <c r="C411" s="7" t="s">
        <v>125</v>
      </c>
      <c r="D411" s="7" t="s">
        <v>126</v>
      </c>
      <c r="E411" s="8">
        <v>1310695.2</v>
      </c>
    </row>
    <row r="412" spans="2:5" ht="38.1" hidden="1" customHeight="1" outlineLevel="2" thickBot="1">
      <c r="B412" s="5" t="s">
        <v>204</v>
      </c>
      <c r="C412" s="5" t="s">
        <v>15</v>
      </c>
      <c r="D412" s="5" t="s">
        <v>16</v>
      </c>
      <c r="E412" s="6">
        <v>4096363</v>
      </c>
    </row>
    <row r="413" spans="2:5" ht="38.1" hidden="1" customHeight="1" outlineLevel="2" thickBot="1">
      <c r="B413" s="7" t="s">
        <v>204</v>
      </c>
      <c r="C413" s="7" t="s">
        <v>17</v>
      </c>
      <c r="D413" s="7" t="s">
        <v>18</v>
      </c>
      <c r="E413" s="8">
        <v>4096363</v>
      </c>
    </row>
    <row r="414" spans="2:5" ht="38.1" hidden="1" customHeight="1" outlineLevel="2" thickBot="1">
      <c r="B414" s="5" t="s">
        <v>204</v>
      </c>
      <c r="C414" s="5" t="s">
        <v>70</v>
      </c>
      <c r="D414" s="5" t="s">
        <v>71</v>
      </c>
      <c r="E414" s="6">
        <v>2300000</v>
      </c>
    </row>
    <row r="415" spans="2:5" ht="38.1" hidden="1" customHeight="1" outlineLevel="2" thickBot="1">
      <c r="B415" s="7" t="s">
        <v>204</v>
      </c>
      <c r="C415" s="7" t="s">
        <v>130</v>
      </c>
      <c r="D415" s="7" t="s">
        <v>131</v>
      </c>
      <c r="E415" s="8">
        <v>2300000</v>
      </c>
    </row>
    <row r="416" spans="2:5" ht="38.1" hidden="1" customHeight="1" outlineLevel="2" thickBot="1">
      <c r="B416" s="5" t="s">
        <v>204</v>
      </c>
      <c r="C416" s="5" t="s">
        <v>19</v>
      </c>
      <c r="D416" s="5" t="s">
        <v>20</v>
      </c>
      <c r="E416" s="6">
        <v>2153720</v>
      </c>
    </row>
    <row r="417" spans="2:5" ht="38.1" hidden="1" customHeight="1" outlineLevel="2" thickBot="1">
      <c r="B417" s="7" t="s">
        <v>204</v>
      </c>
      <c r="C417" s="7" t="s">
        <v>74</v>
      </c>
      <c r="D417" s="7" t="s">
        <v>75</v>
      </c>
      <c r="E417" s="8">
        <v>1666471</v>
      </c>
    </row>
    <row r="418" spans="2:5" ht="38.1" hidden="1" customHeight="1" outlineLevel="2" thickBot="1">
      <c r="B418" s="7" t="s">
        <v>204</v>
      </c>
      <c r="C418" s="7" t="s">
        <v>231</v>
      </c>
      <c r="D418" s="7" t="s">
        <v>232</v>
      </c>
      <c r="E418" s="8">
        <v>487249</v>
      </c>
    </row>
    <row r="419" spans="2:5" ht="38.1" hidden="1" customHeight="1" outlineLevel="2" thickBot="1">
      <c r="B419" s="5" t="s">
        <v>204</v>
      </c>
      <c r="C419" s="5" t="s">
        <v>205</v>
      </c>
      <c r="D419" s="5" t="s">
        <v>206</v>
      </c>
      <c r="E419" s="6">
        <v>650617</v>
      </c>
    </row>
    <row r="420" spans="2:5" ht="38.1" hidden="1" customHeight="1" outlineLevel="2" thickBot="1">
      <c r="B420" s="7" t="s">
        <v>204</v>
      </c>
      <c r="C420" s="7" t="s">
        <v>207</v>
      </c>
      <c r="D420" s="7" t="s">
        <v>208</v>
      </c>
      <c r="E420" s="8">
        <v>650617</v>
      </c>
    </row>
    <row r="421" spans="2:5" ht="38.1" hidden="1" customHeight="1" outlineLevel="2" thickBot="1">
      <c r="B421" s="3" t="s">
        <v>204</v>
      </c>
      <c r="C421" s="3" t="s">
        <v>23</v>
      </c>
      <c r="D421" s="3" t="s">
        <v>24</v>
      </c>
      <c r="E421" s="4">
        <v>10240474.460000001</v>
      </c>
    </row>
    <row r="422" spans="2:5" ht="38.1" hidden="1" customHeight="1" outlineLevel="2" thickBot="1">
      <c r="B422" s="5" t="s">
        <v>204</v>
      </c>
      <c r="C422" s="5" t="s">
        <v>76</v>
      </c>
      <c r="D422" s="5" t="s">
        <v>77</v>
      </c>
      <c r="E422" s="6">
        <v>3234993.9</v>
      </c>
    </row>
    <row r="423" spans="2:5" ht="38.1" hidden="1" customHeight="1" outlineLevel="2" thickBot="1">
      <c r="B423" s="7" t="s">
        <v>204</v>
      </c>
      <c r="C423" s="7" t="s">
        <v>147</v>
      </c>
      <c r="D423" s="7" t="s">
        <v>148</v>
      </c>
      <c r="E423" s="8">
        <v>3234993.9</v>
      </c>
    </row>
    <row r="424" spans="2:5" ht="38.1" hidden="1" customHeight="1" outlineLevel="2" thickBot="1">
      <c r="B424" s="5" t="s">
        <v>204</v>
      </c>
      <c r="C424" s="5" t="s">
        <v>192</v>
      </c>
      <c r="D424" s="5" t="s">
        <v>193</v>
      </c>
      <c r="E424" s="6">
        <v>455600</v>
      </c>
    </row>
    <row r="425" spans="2:5" ht="38.1" hidden="1" customHeight="1" outlineLevel="2" thickBot="1">
      <c r="B425" s="7" t="s">
        <v>204</v>
      </c>
      <c r="C425" s="7" t="s">
        <v>260</v>
      </c>
      <c r="D425" s="7" t="s">
        <v>261</v>
      </c>
      <c r="E425" s="8">
        <v>455600</v>
      </c>
    </row>
    <row r="426" spans="2:5" ht="38.1" hidden="1" customHeight="1" outlineLevel="2" thickBot="1">
      <c r="B426" s="5" t="s">
        <v>204</v>
      </c>
      <c r="C426" s="5" t="s">
        <v>102</v>
      </c>
      <c r="D426" s="5" t="s">
        <v>103</v>
      </c>
      <c r="E426" s="6">
        <v>448625.36</v>
      </c>
    </row>
    <row r="427" spans="2:5" ht="38.1" hidden="1" customHeight="1" outlineLevel="2" thickBot="1">
      <c r="B427" s="7" t="s">
        <v>204</v>
      </c>
      <c r="C427" s="7" t="s">
        <v>104</v>
      </c>
      <c r="D427" s="7" t="s">
        <v>105</v>
      </c>
      <c r="E427" s="8">
        <v>327876.15999999997</v>
      </c>
    </row>
    <row r="428" spans="2:5" ht="38.1" hidden="1" customHeight="1" outlineLevel="2" thickBot="1">
      <c r="B428" s="7" t="s">
        <v>204</v>
      </c>
      <c r="C428" s="7" t="s">
        <v>241</v>
      </c>
      <c r="D428" s="7" t="s">
        <v>242</v>
      </c>
      <c r="E428" s="8">
        <v>120749.2</v>
      </c>
    </row>
    <row r="429" spans="2:5" ht="38.1" hidden="1" customHeight="1" outlineLevel="2" thickBot="1">
      <c r="B429" s="5" t="s">
        <v>204</v>
      </c>
      <c r="C429" s="5" t="s">
        <v>243</v>
      </c>
      <c r="D429" s="5" t="s">
        <v>244</v>
      </c>
      <c r="E429" s="6">
        <v>3345738.4</v>
      </c>
    </row>
    <row r="430" spans="2:5" ht="38.1" hidden="1" customHeight="1" outlineLevel="2" thickBot="1">
      <c r="B430" s="7" t="s">
        <v>204</v>
      </c>
      <c r="C430" s="7" t="s">
        <v>247</v>
      </c>
      <c r="D430" s="7" t="s">
        <v>248</v>
      </c>
      <c r="E430" s="8">
        <v>3345738.4</v>
      </c>
    </row>
    <row r="431" spans="2:5" ht="38.1" hidden="1" customHeight="1" outlineLevel="2" thickBot="1">
      <c r="B431" s="5" t="s">
        <v>204</v>
      </c>
      <c r="C431" s="5" t="s">
        <v>25</v>
      </c>
      <c r="D431" s="5" t="s">
        <v>26</v>
      </c>
      <c r="E431" s="6">
        <v>2755516.8</v>
      </c>
    </row>
    <row r="432" spans="2:5" ht="38.1" hidden="1" customHeight="1" outlineLevel="2" thickBot="1">
      <c r="B432" s="7" t="s">
        <v>204</v>
      </c>
      <c r="C432" s="7" t="s">
        <v>82</v>
      </c>
      <c r="D432" s="7" t="s">
        <v>83</v>
      </c>
      <c r="E432" s="8">
        <v>23587.3</v>
      </c>
    </row>
    <row r="433" spans="2:5" ht="38.1" hidden="1" customHeight="1" outlineLevel="2" thickBot="1">
      <c r="B433" s="7" t="s">
        <v>204</v>
      </c>
      <c r="C433" s="7" t="s">
        <v>84</v>
      </c>
      <c r="D433" s="7" t="s">
        <v>85</v>
      </c>
      <c r="E433" s="8">
        <v>97220.5</v>
      </c>
    </row>
    <row r="434" spans="2:5" ht="38.1" hidden="1" customHeight="1" outlineLevel="2" thickBot="1">
      <c r="B434" s="7" t="s">
        <v>204</v>
      </c>
      <c r="C434" s="7" t="s">
        <v>27</v>
      </c>
      <c r="D434" s="7" t="s">
        <v>28</v>
      </c>
      <c r="E434" s="8">
        <v>174946</v>
      </c>
    </row>
    <row r="435" spans="2:5" ht="38.1" hidden="1" customHeight="1" outlineLevel="2" thickBot="1">
      <c r="B435" s="7" t="s">
        <v>204</v>
      </c>
      <c r="C435" s="7" t="s">
        <v>109</v>
      </c>
      <c r="D435" s="7" t="s">
        <v>110</v>
      </c>
      <c r="E435" s="8">
        <v>13263</v>
      </c>
    </row>
    <row r="436" spans="2:5" ht="38.1" hidden="1" customHeight="1" outlineLevel="2" thickBot="1">
      <c r="B436" s="7" t="s">
        <v>204</v>
      </c>
      <c r="C436" s="7" t="s">
        <v>196</v>
      </c>
      <c r="D436" s="7" t="s">
        <v>197</v>
      </c>
      <c r="E436" s="8">
        <v>2446500</v>
      </c>
    </row>
    <row r="437" spans="2:5" ht="38.1" hidden="1" customHeight="1" outlineLevel="2" thickBot="1">
      <c r="B437" s="3" t="s">
        <v>204</v>
      </c>
      <c r="C437" s="3" t="s">
        <v>29</v>
      </c>
      <c r="D437" s="3" t="s">
        <v>30</v>
      </c>
      <c r="E437" s="4">
        <v>2618297</v>
      </c>
    </row>
    <row r="438" spans="2:5" ht="38.1" hidden="1" customHeight="1" outlineLevel="2" thickBot="1">
      <c r="B438" s="5" t="s">
        <v>204</v>
      </c>
      <c r="C438" s="5" t="s">
        <v>31</v>
      </c>
      <c r="D438" s="5" t="s">
        <v>32</v>
      </c>
      <c r="E438" s="6">
        <v>2618297</v>
      </c>
    </row>
    <row r="439" spans="2:5" ht="38.1" hidden="1" customHeight="1" outlineLevel="2" thickBot="1">
      <c r="B439" s="7" t="s">
        <v>204</v>
      </c>
      <c r="C439" s="7" t="s">
        <v>88</v>
      </c>
      <c r="D439" s="7" t="s">
        <v>89</v>
      </c>
      <c r="E439" s="8">
        <v>1240417</v>
      </c>
    </row>
    <row r="440" spans="2:5" ht="38.1" hidden="1" customHeight="1" outlineLevel="2" thickBot="1">
      <c r="B440" s="7" t="s">
        <v>204</v>
      </c>
      <c r="C440" s="7" t="s">
        <v>33</v>
      </c>
      <c r="D440" s="7" t="s">
        <v>34</v>
      </c>
      <c r="E440" s="8">
        <v>1303000</v>
      </c>
    </row>
    <row r="441" spans="2:5" ht="38.1" hidden="1" customHeight="1" outlineLevel="2" thickBot="1">
      <c r="B441" s="7" t="s">
        <v>204</v>
      </c>
      <c r="C441" s="7" t="s">
        <v>37</v>
      </c>
      <c r="D441" s="7" t="s">
        <v>38</v>
      </c>
      <c r="E441" s="8">
        <v>74880</v>
      </c>
    </row>
    <row r="442" spans="2:5" ht="38.1" customHeight="1" outlineLevel="1" collapsed="1" thickBot="1">
      <c r="B442" s="19" t="s">
        <v>204</v>
      </c>
      <c r="C442" s="20"/>
      <c r="D442" s="21"/>
      <c r="E442" s="8">
        <f>E437+E421+E404+E387</f>
        <v>180911670.28</v>
      </c>
    </row>
    <row r="443" spans="2:5" ht="38.1" hidden="1" customHeight="1" outlineLevel="2" thickBot="1">
      <c r="B443" s="3" t="s">
        <v>124</v>
      </c>
      <c r="C443" s="3" t="s">
        <v>152</v>
      </c>
      <c r="D443" s="3" t="s">
        <v>153</v>
      </c>
      <c r="E443" s="4">
        <v>6536340.7800000003</v>
      </c>
    </row>
    <row r="444" spans="2:5" ht="38.1" hidden="1" customHeight="1" outlineLevel="2" thickBot="1">
      <c r="B444" s="5" t="s">
        <v>124</v>
      </c>
      <c r="C444" s="5" t="s">
        <v>154</v>
      </c>
      <c r="D444" s="5" t="s">
        <v>155</v>
      </c>
      <c r="E444" s="6">
        <v>2748452</v>
      </c>
    </row>
    <row r="445" spans="2:5" ht="38.1" hidden="1" customHeight="1" outlineLevel="2" thickBot="1">
      <c r="B445" s="7" t="s">
        <v>124</v>
      </c>
      <c r="C445" s="7" t="s">
        <v>209</v>
      </c>
      <c r="D445" s="7" t="s">
        <v>210</v>
      </c>
      <c r="E445" s="8">
        <v>2748452</v>
      </c>
    </row>
    <row r="446" spans="2:5" ht="38.1" hidden="1" customHeight="1" outlineLevel="2" thickBot="1">
      <c r="B446" s="5" t="s">
        <v>124</v>
      </c>
      <c r="C446" s="5" t="s">
        <v>211</v>
      </c>
      <c r="D446" s="5" t="s">
        <v>212</v>
      </c>
      <c r="E446" s="6">
        <v>445395</v>
      </c>
    </row>
    <row r="447" spans="2:5" ht="38.1" hidden="1" customHeight="1" outlineLevel="2" thickBot="1">
      <c r="B447" s="7" t="s">
        <v>124</v>
      </c>
      <c r="C447" s="7" t="s">
        <v>213</v>
      </c>
      <c r="D447" s="7" t="s">
        <v>214</v>
      </c>
      <c r="E447" s="8">
        <v>445395</v>
      </c>
    </row>
    <row r="448" spans="2:5" ht="38.1" hidden="1" customHeight="1" outlineLevel="2" thickBot="1">
      <c r="B448" s="5" t="s">
        <v>124</v>
      </c>
      <c r="C448" s="5" t="s">
        <v>158</v>
      </c>
      <c r="D448" s="5" t="s">
        <v>159</v>
      </c>
      <c r="E448" s="6">
        <v>2431392</v>
      </c>
    </row>
    <row r="449" spans="2:5" ht="38.1" hidden="1" customHeight="1" outlineLevel="2" thickBot="1">
      <c r="B449" s="7" t="s">
        <v>124</v>
      </c>
      <c r="C449" s="7" t="s">
        <v>217</v>
      </c>
      <c r="D449" s="7" t="s">
        <v>218</v>
      </c>
      <c r="E449" s="8">
        <v>777471</v>
      </c>
    </row>
    <row r="450" spans="2:5" ht="38.1" hidden="1" customHeight="1" outlineLevel="2" thickBot="1">
      <c r="B450" s="7" t="s">
        <v>124</v>
      </c>
      <c r="C450" s="7" t="s">
        <v>219</v>
      </c>
      <c r="D450" s="7" t="s">
        <v>220</v>
      </c>
      <c r="E450" s="8">
        <v>1511648</v>
      </c>
    </row>
    <row r="451" spans="2:5" ht="38.1" hidden="1" customHeight="1" outlineLevel="2" thickBot="1">
      <c r="B451" s="7" t="s">
        <v>124</v>
      </c>
      <c r="C451" s="7" t="s">
        <v>221</v>
      </c>
      <c r="D451" s="7" t="s">
        <v>222</v>
      </c>
      <c r="E451" s="8">
        <v>142273</v>
      </c>
    </row>
    <row r="452" spans="2:5" ht="38.1" hidden="1" customHeight="1" outlineLevel="2" thickBot="1">
      <c r="B452" s="5" t="s">
        <v>124</v>
      </c>
      <c r="C452" s="5" t="s">
        <v>160</v>
      </c>
      <c r="D452" s="5" t="s">
        <v>161</v>
      </c>
      <c r="E452" s="6">
        <v>459557.29</v>
      </c>
    </row>
    <row r="453" spans="2:5" ht="38.1" hidden="1" customHeight="1" outlineLevel="2" thickBot="1">
      <c r="B453" s="7" t="s">
        <v>124</v>
      </c>
      <c r="C453" s="7" t="s">
        <v>162</v>
      </c>
      <c r="D453" s="7" t="s">
        <v>163</v>
      </c>
      <c r="E453" s="8">
        <v>435990.25</v>
      </c>
    </row>
    <row r="454" spans="2:5" ht="38.1" hidden="1" customHeight="1" outlineLevel="2" thickBot="1">
      <c r="B454" s="7" t="s">
        <v>124</v>
      </c>
      <c r="C454" s="7" t="s">
        <v>164</v>
      </c>
      <c r="D454" s="7" t="s">
        <v>165</v>
      </c>
      <c r="E454" s="8">
        <v>23567.040000000001</v>
      </c>
    </row>
    <row r="455" spans="2:5" ht="38.1" hidden="1" customHeight="1" outlineLevel="2" thickBot="1">
      <c r="B455" s="5" t="s">
        <v>124</v>
      </c>
      <c r="C455" s="5" t="s">
        <v>166</v>
      </c>
      <c r="D455" s="5" t="s">
        <v>167</v>
      </c>
      <c r="E455" s="6">
        <v>451544.49</v>
      </c>
    </row>
    <row r="456" spans="2:5" ht="38.1" hidden="1" customHeight="1" outlineLevel="2" thickBot="1">
      <c r="B456" s="7" t="s">
        <v>124</v>
      </c>
      <c r="C456" s="7" t="s">
        <v>168</v>
      </c>
      <c r="D456" s="7" t="s">
        <v>169</v>
      </c>
      <c r="E456" s="8">
        <v>239441.13</v>
      </c>
    </row>
    <row r="457" spans="2:5" ht="38.1" hidden="1" customHeight="1" outlineLevel="2" thickBot="1">
      <c r="B457" s="7" t="s">
        <v>124</v>
      </c>
      <c r="C457" s="7" t="s">
        <v>170</v>
      </c>
      <c r="D457" s="7" t="s">
        <v>171</v>
      </c>
      <c r="E457" s="8">
        <v>70701.119999999995</v>
      </c>
    </row>
    <row r="458" spans="2:5" ht="38.1" hidden="1" customHeight="1" outlineLevel="2" thickBot="1">
      <c r="B458" s="7" t="s">
        <v>124</v>
      </c>
      <c r="C458" s="7" t="s">
        <v>172</v>
      </c>
      <c r="D458" s="7" t="s">
        <v>173</v>
      </c>
      <c r="E458" s="8">
        <v>141402.23999999999</v>
      </c>
    </row>
    <row r="459" spans="2:5" ht="38.1" hidden="1" customHeight="1" outlineLevel="2" thickBot="1">
      <c r="B459" s="3" t="s">
        <v>124</v>
      </c>
      <c r="C459" s="3" t="s">
        <v>1</v>
      </c>
      <c r="D459" s="3" t="s">
        <v>2</v>
      </c>
      <c r="E459" s="4">
        <v>5189500</v>
      </c>
    </row>
    <row r="460" spans="2:5" ht="38.1" hidden="1" customHeight="1" outlineLevel="2" thickBot="1">
      <c r="B460" s="5" t="s">
        <v>124</v>
      </c>
      <c r="C460" s="5" t="s">
        <v>11</v>
      </c>
      <c r="D460" s="5" t="s">
        <v>12</v>
      </c>
      <c r="E460" s="6">
        <v>5189500</v>
      </c>
    </row>
    <row r="461" spans="2:5" ht="38.1" hidden="1" customHeight="1" outlineLevel="2" thickBot="1">
      <c r="B461" s="7" t="s">
        <v>124</v>
      </c>
      <c r="C461" s="7" t="s">
        <v>56</v>
      </c>
      <c r="D461" s="7" t="s">
        <v>57</v>
      </c>
      <c r="E461" s="8">
        <v>3000000</v>
      </c>
    </row>
    <row r="462" spans="2:5" ht="38.1" hidden="1" customHeight="1" outlineLevel="2" thickBot="1">
      <c r="B462" s="7" t="s">
        <v>124</v>
      </c>
      <c r="C462" s="7" t="s">
        <v>125</v>
      </c>
      <c r="D462" s="7" t="s">
        <v>126</v>
      </c>
      <c r="E462" s="8">
        <v>2189500</v>
      </c>
    </row>
    <row r="463" spans="2:5" ht="38.1" customHeight="1" outlineLevel="1" collapsed="1" thickBot="1">
      <c r="B463" s="19" t="s">
        <v>303</v>
      </c>
      <c r="C463" s="20"/>
      <c r="D463" s="21"/>
      <c r="E463" s="8">
        <f>E459+E443</f>
        <v>11725840.780000001</v>
      </c>
    </row>
    <row r="464" spans="2:5" ht="38.1" hidden="1" customHeight="1" outlineLevel="2" thickBot="1">
      <c r="B464" s="3" t="s">
        <v>249</v>
      </c>
      <c r="C464" s="3" t="s">
        <v>23</v>
      </c>
      <c r="D464" s="3" t="s">
        <v>24</v>
      </c>
      <c r="E464" s="4">
        <v>82500</v>
      </c>
    </row>
    <row r="465" spans="2:5" ht="38.1" hidden="1" customHeight="1" outlineLevel="2" thickBot="1">
      <c r="B465" s="5" t="s">
        <v>249</v>
      </c>
      <c r="C465" s="5" t="s">
        <v>192</v>
      </c>
      <c r="D465" s="5" t="s">
        <v>193</v>
      </c>
      <c r="E465" s="6">
        <v>82500</v>
      </c>
    </row>
    <row r="466" spans="2:5" ht="38.1" hidden="1" customHeight="1" outlineLevel="2" thickBot="1">
      <c r="B466" s="7" t="s">
        <v>249</v>
      </c>
      <c r="C466" s="7" t="s">
        <v>194</v>
      </c>
      <c r="D466" s="7" t="s">
        <v>195</v>
      </c>
      <c r="E466" s="8">
        <v>82500</v>
      </c>
    </row>
    <row r="467" spans="2:5" ht="38.1" customHeight="1" outlineLevel="1" collapsed="1" thickBot="1">
      <c r="B467" s="19" t="s">
        <v>249</v>
      </c>
      <c r="C467" s="20"/>
      <c r="D467" s="21"/>
      <c r="E467" s="8">
        <f>E464</f>
        <v>82500</v>
      </c>
    </row>
    <row r="468" spans="2:5" ht="53.25" hidden="1" customHeight="1" outlineLevel="2" thickBot="1">
      <c r="B468" s="3" t="s">
        <v>282</v>
      </c>
      <c r="C468" s="3" t="s">
        <v>1</v>
      </c>
      <c r="D468" s="3" t="s">
        <v>2</v>
      </c>
      <c r="E468" s="4">
        <v>48708159</v>
      </c>
    </row>
    <row r="469" spans="2:5" ht="53.25" hidden="1" customHeight="1" outlineLevel="2" thickBot="1">
      <c r="B469" s="5" t="s">
        <v>282</v>
      </c>
      <c r="C469" s="5" t="s">
        <v>11</v>
      </c>
      <c r="D469" s="5" t="s">
        <v>12</v>
      </c>
      <c r="E469" s="6">
        <v>48708159</v>
      </c>
    </row>
    <row r="470" spans="2:5" ht="53.25" hidden="1" customHeight="1" outlineLevel="2" thickBot="1">
      <c r="B470" s="8" t="s">
        <v>282</v>
      </c>
      <c r="C470" s="8" t="s">
        <v>56</v>
      </c>
      <c r="D470" s="8" t="s">
        <v>57</v>
      </c>
      <c r="E470" s="8">
        <v>48708159</v>
      </c>
    </row>
    <row r="471" spans="2:5" ht="53.25" customHeight="1" outlineLevel="1" collapsed="1" thickBot="1">
      <c r="B471" s="19" t="s">
        <v>282</v>
      </c>
      <c r="C471" s="20"/>
      <c r="D471" s="21"/>
      <c r="E471" s="8">
        <f>E469</f>
        <v>48708159</v>
      </c>
    </row>
    <row r="472" spans="2:5" ht="53.25" customHeight="1" thickBot="1">
      <c r="B472" s="22" t="s">
        <v>295</v>
      </c>
      <c r="C472" s="23"/>
      <c r="D472" s="24"/>
      <c r="E472" s="4">
        <f>E471+E467+E463+E442+E386+E379+E348+E310+E276+E267+E220+E184+E138+E82+E44</f>
        <v>1210492410.01</v>
      </c>
    </row>
  </sheetData>
  <mergeCells count="21">
    <mergeCell ref="B3:E3"/>
    <mergeCell ref="B4:E4"/>
    <mergeCell ref="B5:E5"/>
    <mergeCell ref="B6:E6"/>
    <mergeCell ref="B8:D8"/>
    <mergeCell ref="B472:D472"/>
    <mergeCell ref="B467:D467"/>
    <mergeCell ref="B442:D442"/>
    <mergeCell ref="B386:D386"/>
    <mergeCell ref="B379:D379"/>
    <mergeCell ref="B471:D471"/>
    <mergeCell ref="B138:D138"/>
    <mergeCell ref="B82:D82"/>
    <mergeCell ref="B44:D44"/>
    <mergeCell ref="B276:D276"/>
    <mergeCell ref="B463:D463"/>
    <mergeCell ref="B348:D348"/>
    <mergeCell ref="B310:D310"/>
    <mergeCell ref="B267:D267"/>
    <mergeCell ref="B220:D220"/>
    <mergeCell ref="B184:D18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47"/>
  <sheetViews>
    <sheetView workbookViewId="0">
      <selection activeCell="H146" sqref="H146"/>
    </sheetView>
  </sheetViews>
  <sheetFormatPr baseColWidth="10" defaultRowHeight="15" outlineLevelRow="2"/>
  <cols>
    <col min="1" max="1" width="11.42578125" style="1"/>
    <col min="2" max="2" width="31.7109375" style="1" customWidth="1"/>
    <col min="3" max="3" width="22" style="1" customWidth="1"/>
    <col min="4" max="4" width="43.7109375" style="1" customWidth="1"/>
    <col min="5" max="5" width="31.7109375" style="2" customWidth="1"/>
    <col min="6" max="16384" width="11.42578125" style="1"/>
  </cols>
  <sheetData>
    <row r="2" spans="2:5">
      <c r="D2" s="9"/>
      <c r="E2" s="10"/>
    </row>
    <row r="3" spans="2:5" ht="22.5" customHeight="1">
      <c r="B3" s="15" t="s">
        <v>283</v>
      </c>
      <c r="C3" s="15"/>
      <c r="D3" s="15"/>
      <c r="E3" s="15"/>
    </row>
    <row r="4" spans="2:5" ht="22.5" customHeight="1">
      <c r="B4" s="15" t="s">
        <v>306</v>
      </c>
      <c r="C4" s="15"/>
      <c r="D4" s="15"/>
      <c r="E4" s="15"/>
    </row>
    <row r="5" spans="2:5" ht="24.75" customHeight="1">
      <c r="B5" s="15" t="s">
        <v>285</v>
      </c>
      <c r="C5" s="15"/>
      <c r="D5" s="15"/>
      <c r="E5" s="15"/>
    </row>
    <row r="6" spans="2:5" ht="24.75" customHeight="1">
      <c r="B6" s="16" t="s">
        <v>286</v>
      </c>
      <c r="C6" s="16"/>
      <c r="D6" s="16"/>
      <c r="E6" s="16"/>
    </row>
    <row r="7" spans="2:5" ht="15.75" thickBot="1"/>
    <row r="8" spans="2:5" ht="38.1" customHeight="1" thickBot="1">
      <c r="B8" s="17" t="s">
        <v>287</v>
      </c>
      <c r="C8" s="18"/>
      <c r="D8" s="25"/>
      <c r="E8" s="11" t="s">
        <v>288</v>
      </c>
    </row>
    <row r="9" spans="2:5" ht="38.1" hidden="1" customHeight="1" outlineLevel="2" thickBot="1">
      <c r="B9" s="3" t="s">
        <v>50</v>
      </c>
      <c r="C9" s="3" t="s">
        <v>29</v>
      </c>
      <c r="D9" s="3" t="s">
        <v>30</v>
      </c>
      <c r="E9" s="4">
        <v>156236500</v>
      </c>
    </row>
    <row r="10" spans="2:5" ht="38.1" hidden="1" customHeight="1" outlineLevel="2" thickBot="1">
      <c r="B10" s="5" t="s">
        <v>50</v>
      </c>
      <c r="C10" s="5" t="s">
        <v>40</v>
      </c>
      <c r="D10" s="5" t="s">
        <v>41</v>
      </c>
      <c r="E10" s="6">
        <v>156236500</v>
      </c>
    </row>
    <row r="11" spans="2:5" ht="38.1" hidden="1" customHeight="1" outlineLevel="2" thickBot="1">
      <c r="B11" s="7" t="s">
        <v>50</v>
      </c>
      <c r="C11" s="7" t="s">
        <v>49</v>
      </c>
      <c r="D11" s="7" t="s">
        <v>48</v>
      </c>
      <c r="E11" s="8">
        <v>156236500</v>
      </c>
    </row>
    <row r="12" spans="2:5" ht="38.1" hidden="1" customHeight="1" outlineLevel="2" thickBot="1">
      <c r="B12" s="3" t="s">
        <v>50</v>
      </c>
      <c r="C12" s="3" t="s">
        <v>29</v>
      </c>
      <c r="D12" s="3" t="s">
        <v>30</v>
      </c>
      <c r="E12" s="4">
        <v>46955347</v>
      </c>
    </row>
    <row r="13" spans="2:5" ht="38.1" hidden="1" customHeight="1" outlineLevel="2" thickBot="1">
      <c r="B13" s="5" t="s">
        <v>50</v>
      </c>
      <c r="C13" s="5" t="s">
        <v>40</v>
      </c>
      <c r="D13" s="5" t="s">
        <v>41</v>
      </c>
      <c r="E13" s="6">
        <v>46955347</v>
      </c>
    </row>
    <row r="14" spans="2:5" ht="38.1" hidden="1" customHeight="1" outlineLevel="2" thickBot="1">
      <c r="B14" s="7" t="s">
        <v>50</v>
      </c>
      <c r="C14" s="7" t="s">
        <v>49</v>
      </c>
      <c r="D14" s="7" t="s">
        <v>186</v>
      </c>
      <c r="E14" s="8">
        <v>46955347</v>
      </c>
    </row>
    <row r="15" spans="2:5" ht="38.1" hidden="1" customHeight="1" outlineLevel="2" thickBot="1">
      <c r="B15" s="3" t="s">
        <v>50</v>
      </c>
      <c r="C15" s="3" t="s">
        <v>29</v>
      </c>
      <c r="D15" s="3" t="s">
        <v>30</v>
      </c>
      <c r="E15" s="4">
        <v>124995000</v>
      </c>
    </row>
    <row r="16" spans="2:5" ht="38.1" hidden="1" customHeight="1" outlineLevel="2" thickBot="1">
      <c r="B16" s="5" t="s">
        <v>50</v>
      </c>
      <c r="C16" s="5" t="s">
        <v>40</v>
      </c>
      <c r="D16" s="5" t="s">
        <v>41</v>
      </c>
      <c r="E16" s="6">
        <v>124995000</v>
      </c>
    </row>
    <row r="17" spans="2:5" ht="38.1" hidden="1" customHeight="1" outlineLevel="2" thickBot="1">
      <c r="B17" s="7" t="s">
        <v>50</v>
      </c>
      <c r="C17" s="7" t="s">
        <v>49</v>
      </c>
      <c r="D17" s="7" t="s">
        <v>51</v>
      </c>
      <c r="E17" s="8">
        <v>124995000</v>
      </c>
    </row>
    <row r="18" spans="2:5" ht="38.1" hidden="1" customHeight="1" outlineLevel="2" thickBot="1">
      <c r="B18" s="3" t="s">
        <v>50</v>
      </c>
      <c r="C18" s="3" t="s">
        <v>29</v>
      </c>
      <c r="D18" s="3" t="s">
        <v>30</v>
      </c>
      <c r="E18" s="4">
        <v>63994619</v>
      </c>
    </row>
    <row r="19" spans="2:5" ht="38.1" hidden="1" customHeight="1" outlineLevel="2" thickBot="1">
      <c r="B19" s="5" t="s">
        <v>50</v>
      </c>
      <c r="C19" s="5" t="s">
        <v>40</v>
      </c>
      <c r="D19" s="5" t="s">
        <v>41</v>
      </c>
      <c r="E19" s="6">
        <v>63994619</v>
      </c>
    </row>
    <row r="20" spans="2:5" ht="38.1" hidden="1" customHeight="1" outlineLevel="2" thickBot="1">
      <c r="B20" s="7" t="s">
        <v>50</v>
      </c>
      <c r="C20" s="7" t="s">
        <v>49</v>
      </c>
      <c r="D20" s="7" t="s">
        <v>52</v>
      </c>
      <c r="E20" s="8">
        <v>63994619</v>
      </c>
    </row>
    <row r="21" spans="2:5" ht="38.1" hidden="1" customHeight="1" outlineLevel="2" thickBot="1">
      <c r="B21" s="3" t="s">
        <v>50</v>
      </c>
      <c r="C21" s="3" t="s">
        <v>29</v>
      </c>
      <c r="D21" s="3" t="s">
        <v>30</v>
      </c>
      <c r="E21" s="4">
        <v>24624000</v>
      </c>
    </row>
    <row r="22" spans="2:5" ht="38.1" hidden="1" customHeight="1" outlineLevel="2" thickBot="1">
      <c r="B22" s="5" t="s">
        <v>50</v>
      </c>
      <c r="C22" s="5" t="s">
        <v>40</v>
      </c>
      <c r="D22" s="5" t="s">
        <v>41</v>
      </c>
      <c r="E22" s="6">
        <v>24624000</v>
      </c>
    </row>
    <row r="23" spans="2:5" ht="38.1" hidden="1" customHeight="1" outlineLevel="2" thickBot="1">
      <c r="B23" s="7" t="s">
        <v>50</v>
      </c>
      <c r="C23" s="7" t="s">
        <v>49</v>
      </c>
      <c r="D23" s="7" t="s">
        <v>53</v>
      </c>
      <c r="E23" s="8">
        <v>24624000</v>
      </c>
    </row>
    <row r="24" spans="2:5" ht="38.1" hidden="1" customHeight="1" outlineLevel="2" thickBot="1">
      <c r="B24" s="3" t="s">
        <v>50</v>
      </c>
      <c r="C24" s="3" t="s">
        <v>29</v>
      </c>
      <c r="D24" s="3" t="s">
        <v>30</v>
      </c>
      <c r="E24" s="4">
        <v>5379616</v>
      </c>
    </row>
    <row r="25" spans="2:5" ht="38.1" hidden="1" customHeight="1" outlineLevel="2" thickBot="1">
      <c r="B25" s="5" t="s">
        <v>50</v>
      </c>
      <c r="C25" s="5" t="s">
        <v>40</v>
      </c>
      <c r="D25" s="5" t="s">
        <v>41</v>
      </c>
      <c r="E25" s="6">
        <v>5379616</v>
      </c>
    </row>
    <row r="26" spans="2:5" ht="38.1" hidden="1" customHeight="1" outlineLevel="2" thickBot="1">
      <c r="B26" s="7" t="s">
        <v>50</v>
      </c>
      <c r="C26" s="7" t="s">
        <v>49</v>
      </c>
      <c r="D26" s="7" t="s">
        <v>150</v>
      </c>
      <c r="E26" s="8">
        <v>5379616</v>
      </c>
    </row>
    <row r="27" spans="2:5" ht="38.1" hidden="1" customHeight="1" outlineLevel="2" thickBot="1">
      <c r="B27" s="3" t="s">
        <v>50</v>
      </c>
      <c r="C27" s="3" t="s">
        <v>29</v>
      </c>
      <c r="D27" s="3" t="s">
        <v>30</v>
      </c>
      <c r="E27" s="4">
        <v>50934062</v>
      </c>
    </row>
    <row r="28" spans="2:5" ht="38.1" hidden="1" customHeight="1" outlineLevel="2" thickBot="1">
      <c r="B28" s="5" t="s">
        <v>50</v>
      </c>
      <c r="C28" s="5" t="s">
        <v>40</v>
      </c>
      <c r="D28" s="5" t="s">
        <v>41</v>
      </c>
      <c r="E28" s="6">
        <v>50934062</v>
      </c>
    </row>
    <row r="29" spans="2:5" ht="38.1" hidden="1" customHeight="1" outlineLevel="2" thickBot="1">
      <c r="B29" s="7" t="s">
        <v>50</v>
      </c>
      <c r="C29" s="7" t="s">
        <v>49</v>
      </c>
      <c r="D29" s="7" t="s">
        <v>54</v>
      </c>
      <c r="E29" s="8">
        <v>50934062</v>
      </c>
    </row>
    <row r="30" spans="2:5" ht="38.1" hidden="1" customHeight="1" outlineLevel="2" thickBot="1">
      <c r="B30" s="3" t="s">
        <v>50</v>
      </c>
      <c r="C30" s="3" t="s">
        <v>29</v>
      </c>
      <c r="D30" s="3" t="s">
        <v>30</v>
      </c>
      <c r="E30" s="4">
        <v>134554992</v>
      </c>
    </row>
    <row r="31" spans="2:5" ht="38.1" hidden="1" customHeight="1" outlineLevel="2" thickBot="1">
      <c r="B31" s="5" t="s">
        <v>50</v>
      </c>
      <c r="C31" s="5" t="s">
        <v>40</v>
      </c>
      <c r="D31" s="5" t="s">
        <v>41</v>
      </c>
      <c r="E31" s="6">
        <v>134554992</v>
      </c>
    </row>
    <row r="32" spans="2:5" ht="38.1" hidden="1" customHeight="1" outlineLevel="2" thickBot="1">
      <c r="B32" s="7" t="s">
        <v>50</v>
      </c>
      <c r="C32" s="7" t="s">
        <v>49</v>
      </c>
      <c r="D32" s="7" t="s">
        <v>263</v>
      </c>
      <c r="E32" s="8">
        <v>134554992</v>
      </c>
    </row>
    <row r="33" spans="2:5" ht="38.1" customHeight="1" outlineLevel="1" collapsed="1" thickBot="1">
      <c r="B33" s="19" t="s">
        <v>50</v>
      </c>
      <c r="C33" s="20"/>
      <c r="D33" s="21"/>
      <c r="E33" s="12">
        <f>E30+E27+E24+E21+E18+E15+E12+E9</f>
        <v>607674136</v>
      </c>
    </row>
    <row r="34" spans="2:5" ht="38.1" hidden="1" customHeight="1" outlineLevel="2" thickBot="1">
      <c r="B34" s="3" t="s">
        <v>199</v>
      </c>
      <c r="C34" s="3" t="s">
        <v>29</v>
      </c>
      <c r="D34" s="3" t="s">
        <v>30</v>
      </c>
      <c r="E34" s="4">
        <v>128857631</v>
      </c>
    </row>
    <row r="35" spans="2:5" ht="38.1" hidden="1" customHeight="1" outlineLevel="2" thickBot="1">
      <c r="B35" s="5" t="s">
        <v>199</v>
      </c>
      <c r="C35" s="5" t="s">
        <v>40</v>
      </c>
      <c r="D35" s="5" t="s">
        <v>41</v>
      </c>
      <c r="E35" s="6">
        <v>128857631</v>
      </c>
    </row>
    <row r="36" spans="2:5" ht="38.1" hidden="1" customHeight="1" outlineLevel="2" thickBot="1">
      <c r="B36" s="7" t="s">
        <v>199</v>
      </c>
      <c r="C36" s="7" t="s">
        <v>198</v>
      </c>
      <c r="D36" s="7" t="s">
        <v>271</v>
      </c>
      <c r="E36" s="8">
        <v>128857631</v>
      </c>
    </row>
    <row r="37" spans="2:5" ht="38.1" hidden="1" customHeight="1" outlineLevel="2" thickBot="1">
      <c r="B37" s="3" t="s">
        <v>199</v>
      </c>
      <c r="C37" s="3" t="s">
        <v>29</v>
      </c>
      <c r="D37" s="3" t="s">
        <v>30</v>
      </c>
      <c r="E37" s="4">
        <v>3288497</v>
      </c>
    </row>
    <row r="38" spans="2:5" ht="38.1" hidden="1" customHeight="1" outlineLevel="2" thickBot="1">
      <c r="B38" s="5" t="s">
        <v>199</v>
      </c>
      <c r="C38" s="5" t="s">
        <v>40</v>
      </c>
      <c r="D38" s="5" t="s">
        <v>41</v>
      </c>
      <c r="E38" s="6">
        <v>3288497</v>
      </c>
    </row>
    <row r="39" spans="2:5" ht="38.1" hidden="1" customHeight="1" outlineLevel="2" thickBot="1">
      <c r="B39" s="7" t="s">
        <v>199</v>
      </c>
      <c r="C39" s="7" t="s">
        <v>198</v>
      </c>
      <c r="D39" s="7" t="s">
        <v>262</v>
      </c>
      <c r="E39" s="8">
        <v>3288497</v>
      </c>
    </row>
    <row r="40" spans="2:5" ht="38.1" customHeight="1" outlineLevel="1" collapsed="1" thickBot="1">
      <c r="B40" s="19" t="s">
        <v>304</v>
      </c>
      <c r="C40" s="20"/>
      <c r="D40" s="21"/>
      <c r="E40" s="12">
        <f>E37+E34</f>
        <v>132146128</v>
      </c>
    </row>
    <row r="41" spans="2:5" ht="38.1" hidden="1" customHeight="1" outlineLevel="2" thickBot="1">
      <c r="B41" s="3" t="s">
        <v>55</v>
      </c>
      <c r="C41" s="3" t="s">
        <v>152</v>
      </c>
      <c r="D41" s="3" t="s">
        <v>153</v>
      </c>
      <c r="E41" s="4">
        <v>47564165.990000002</v>
      </c>
    </row>
    <row r="42" spans="2:5" ht="38.1" hidden="1" customHeight="1" outlineLevel="2" thickBot="1">
      <c r="B42" s="5" t="s">
        <v>55</v>
      </c>
      <c r="C42" s="5" t="s">
        <v>154</v>
      </c>
      <c r="D42" s="5" t="s">
        <v>155</v>
      </c>
      <c r="E42" s="6">
        <v>25172410</v>
      </c>
    </row>
    <row r="43" spans="2:5" ht="38.1" hidden="1" customHeight="1" outlineLevel="2" thickBot="1">
      <c r="B43" s="7" t="s">
        <v>55</v>
      </c>
      <c r="C43" s="7" t="s">
        <v>209</v>
      </c>
      <c r="D43" s="7" t="s">
        <v>210</v>
      </c>
      <c r="E43" s="8">
        <v>24901810</v>
      </c>
    </row>
    <row r="44" spans="2:5" ht="38.1" hidden="1" customHeight="1" outlineLevel="2" thickBot="1">
      <c r="B44" s="7" t="s">
        <v>55</v>
      </c>
      <c r="C44" s="7" t="s">
        <v>156</v>
      </c>
      <c r="D44" s="7" t="s">
        <v>157</v>
      </c>
      <c r="E44" s="8">
        <v>270600</v>
      </c>
    </row>
    <row r="45" spans="2:5" ht="38.1" hidden="1" customHeight="1" outlineLevel="2" thickBot="1">
      <c r="B45" s="5" t="s">
        <v>55</v>
      </c>
      <c r="C45" s="5" t="s">
        <v>158</v>
      </c>
      <c r="D45" s="5" t="s">
        <v>159</v>
      </c>
      <c r="E45" s="6">
        <v>15710891</v>
      </c>
    </row>
    <row r="46" spans="2:5" ht="38.1" hidden="1" customHeight="1" outlineLevel="2" thickBot="1">
      <c r="B46" s="7" t="s">
        <v>55</v>
      </c>
      <c r="C46" s="7" t="s">
        <v>217</v>
      </c>
      <c r="D46" s="7" t="s">
        <v>218</v>
      </c>
      <c r="E46" s="8">
        <v>6595539</v>
      </c>
    </row>
    <row r="47" spans="2:5" ht="38.1" hidden="1" customHeight="1" outlineLevel="2" thickBot="1">
      <c r="B47" s="7" t="s">
        <v>55</v>
      </c>
      <c r="C47" s="7" t="s">
        <v>219</v>
      </c>
      <c r="D47" s="7" t="s">
        <v>220</v>
      </c>
      <c r="E47" s="8">
        <v>8190586</v>
      </c>
    </row>
    <row r="48" spans="2:5" ht="38.1" hidden="1" customHeight="1" outlineLevel="2" thickBot="1">
      <c r="B48" s="7" t="s">
        <v>55</v>
      </c>
      <c r="C48" s="7" t="s">
        <v>221</v>
      </c>
      <c r="D48" s="7" t="s">
        <v>222</v>
      </c>
      <c r="E48" s="8">
        <v>924766</v>
      </c>
    </row>
    <row r="49" spans="2:5" ht="38.1" hidden="1" customHeight="1" outlineLevel="2" thickBot="1">
      <c r="B49" s="5" t="s">
        <v>55</v>
      </c>
      <c r="C49" s="5" t="s">
        <v>160</v>
      </c>
      <c r="D49" s="5" t="s">
        <v>161</v>
      </c>
      <c r="E49" s="6">
        <v>3369810.33</v>
      </c>
    </row>
    <row r="50" spans="2:5" ht="38.1" hidden="1" customHeight="1" outlineLevel="2" thickBot="1">
      <c r="B50" s="7" t="s">
        <v>55</v>
      </c>
      <c r="C50" s="7" t="s">
        <v>162</v>
      </c>
      <c r="D50" s="7" t="s">
        <v>163</v>
      </c>
      <c r="E50" s="8">
        <v>3196999.54</v>
      </c>
    </row>
    <row r="51" spans="2:5" ht="38.1" hidden="1" customHeight="1" outlineLevel="2" thickBot="1">
      <c r="B51" s="7" t="s">
        <v>55</v>
      </c>
      <c r="C51" s="7" t="s">
        <v>164</v>
      </c>
      <c r="D51" s="7" t="s">
        <v>165</v>
      </c>
      <c r="E51" s="8">
        <v>172810.79</v>
      </c>
    </row>
    <row r="52" spans="2:5" ht="38.1" hidden="1" customHeight="1" outlineLevel="2" thickBot="1">
      <c r="B52" s="5" t="s">
        <v>55</v>
      </c>
      <c r="C52" s="5" t="s">
        <v>166</v>
      </c>
      <c r="D52" s="5" t="s">
        <v>167</v>
      </c>
      <c r="E52" s="6">
        <v>3311054.66</v>
      </c>
    </row>
    <row r="53" spans="2:5" ht="38.1" hidden="1" customHeight="1" outlineLevel="2" thickBot="1">
      <c r="B53" s="7" t="s">
        <v>55</v>
      </c>
      <c r="C53" s="7" t="s">
        <v>168</v>
      </c>
      <c r="D53" s="7" t="s">
        <v>169</v>
      </c>
      <c r="E53" s="8">
        <v>1755757.58</v>
      </c>
    </row>
    <row r="54" spans="2:5" ht="38.1" hidden="1" customHeight="1" outlineLevel="2" thickBot="1">
      <c r="B54" s="7" t="s">
        <v>55</v>
      </c>
      <c r="C54" s="7" t="s">
        <v>170</v>
      </c>
      <c r="D54" s="7" t="s">
        <v>171</v>
      </c>
      <c r="E54" s="8">
        <v>518432.36</v>
      </c>
    </row>
    <row r="55" spans="2:5" ht="38.1" hidden="1" customHeight="1" outlineLevel="2" thickBot="1">
      <c r="B55" s="7" t="s">
        <v>55</v>
      </c>
      <c r="C55" s="7" t="s">
        <v>172</v>
      </c>
      <c r="D55" s="7" t="s">
        <v>173</v>
      </c>
      <c r="E55" s="8">
        <v>1036864.72</v>
      </c>
    </row>
    <row r="56" spans="2:5" ht="38.1" hidden="1" customHeight="1" outlineLevel="2" thickBot="1">
      <c r="B56" s="3" t="s">
        <v>55</v>
      </c>
      <c r="C56" s="3" t="s">
        <v>1</v>
      </c>
      <c r="D56" s="3" t="s">
        <v>2</v>
      </c>
      <c r="E56" s="4">
        <v>4480418</v>
      </c>
    </row>
    <row r="57" spans="2:5" ht="38.1" hidden="1" customHeight="1" outlineLevel="2" thickBot="1">
      <c r="B57" s="5" t="s">
        <v>55</v>
      </c>
      <c r="C57" s="5" t="s">
        <v>60</v>
      </c>
      <c r="D57" s="5" t="s">
        <v>61</v>
      </c>
      <c r="E57" s="6">
        <v>4965</v>
      </c>
    </row>
    <row r="58" spans="2:5" ht="38.1" hidden="1" customHeight="1" outlineLevel="2" thickBot="1">
      <c r="B58" s="7" t="s">
        <v>55</v>
      </c>
      <c r="C58" s="7" t="s">
        <v>223</v>
      </c>
      <c r="D58" s="7" t="s">
        <v>224</v>
      </c>
      <c r="E58" s="8">
        <v>4965</v>
      </c>
    </row>
    <row r="59" spans="2:5" ht="38.1" hidden="1" customHeight="1" outlineLevel="2" thickBot="1">
      <c r="B59" s="5" t="s">
        <v>55</v>
      </c>
      <c r="C59" s="5" t="s">
        <v>11</v>
      </c>
      <c r="D59" s="5" t="s">
        <v>12</v>
      </c>
      <c r="E59" s="6">
        <v>1751025</v>
      </c>
    </row>
    <row r="60" spans="2:5" ht="38.1" hidden="1" customHeight="1" outlineLevel="2" thickBot="1">
      <c r="B60" s="7" t="s">
        <v>55</v>
      </c>
      <c r="C60" s="7" t="s">
        <v>56</v>
      </c>
      <c r="D60" s="7" t="s">
        <v>57</v>
      </c>
      <c r="E60" s="8">
        <v>1751025</v>
      </c>
    </row>
    <row r="61" spans="2:5" ht="38.1" hidden="1" customHeight="1" outlineLevel="2" thickBot="1">
      <c r="B61" s="5" t="s">
        <v>55</v>
      </c>
      <c r="C61" s="5" t="s">
        <v>66</v>
      </c>
      <c r="D61" s="5" t="s">
        <v>67</v>
      </c>
      <c r="E61" s="6">
        <v>41200</v>
      </c>
    </row>
    <row r="62" spans="2:5" ht="38.1" hidden="1" customHeight="1" outlineLevel="2" thickBot="1">
      <c r="B62" s="7" t="s">
        <v>55</v>
      </c>
      <c r="C62" s="7" t="s">
        <v>68</v>
      </c>
      <c r="D62" s="7" t="s">
        <v>69</v>
      </c>
      <c r="E62" s="8">
        <v>41200</v>
      </c>
    </row>
    <row r="63" spans="2:5" ht="38.1" hidden="1" customHeight="1" outlineLevel="2" thickBot="1">
      <c r="B63" s="5" t="s">
        <v>55</v>
      </c>
      <c r="C63" s="5" t="s">
        <v>15</v>
      </c>
      <c r="D63" s="5" t="s">
        <v>16</v>
      </c>
      <c r="E63" s="6">
        <v>361197</v>
      </c>
    </row>
    <row r="64" spans="2:5" ht="38.1" hidden="1" customHeight="1" outlineLevel="2" thickBot="1">
      <c r="B64" s="7" t="s">
        <v>55</v>
      </c>
      <c r="C64" s="7" t="s">
        <v>17</v>
      </c>
      <c r="D64" s="7" t="s">
        <v>18</v>
      </c>
      <c r="E64" s="8">
        <v>361197</v>
      </c>
    </row>
    <row r="65" spans="2:5" ht="38.1" hidden="1" customHeight="1" outlineLevel="2" thickBot="1">
      <c r="B65" s="5" t="s">
        <v>55</v>
      </c>
      <c r="C65" s="5" t="s">
        <v>70</v>
      </c>
      <c r="D65" s="5" t="s">
        <v>71</v>
      </c>
      <c r="E65" s="6">
        <v>2165000</v>
      </c>
    </row>
    <row r="66" spans="2:5" ht="38.1" hidden="1" customHeight="1" outlineLevel="2" thickBot="1">
      <c r="B66" s="7" t="s">
        <v>55</v>
      </c>
      <c r="C66" s="7" t="s">
        <v>130</v>
      </c>
      <c r="D66" s="7" t="s">
        <v>131</v>
      </c>
      <c r="E66" s="8">
        <v>2165000</v>
      </c>
    </row>
    <row r="67" spans="2:5" ht="38.1" hidden="1" customHeight="1" outlineLevel="2" thickBot="1">
      <c r="B67" s="5" t="s">
        <v>55</v>
      </c>
      <c r="C67" s="5" t="s">
        <v>19</v>
      </c>
      <c r="D67" s="5" t="s">
        <v>20</v>
      </c>
      <c r="E67" s="6">
        <v>117060</v>
      </c>
    </row>
    <row r="68" spans="2:5" ht="38.1" hidden="1" customHeight="1" outlineLevel="2" thickBot="1">
      <c r="B68" s="7" t="s">
        <v>55</v>
      </c>
      <c r="C68" s="7" t="s">
        <v>74</v>
      </c>
      <c r="D68" s="7" t="s">
        <v>75</v>
      </c>
      <c r="E68" s="8">
        <v>117060</v>
      </c>
    </row>
    <row r="69" spans="2:5" ht="38.1" hidden="1" customHeight="1" outlineLevel="2" thickBot="1">
      <c r="B69" s="5" t="s">
        <v>55</v>
      </c>
      <c r="C69" s="5" t="s">
        <v>235</v>
      </c>
      <c r="D69" s="5" t="s">
        <v>236</v>
      </c>
      <c r="E69" s="6">
        <v>39971</v>
      </c>
    </row>
    <row r="70" spans="2:5" ht="38.1" hidden="1" customHeight="1" outlineLevel="2" thickBot="1">
      <c r="B70" s="7" t="s">
        <v>55</v>
      </c>
      <c r="C70" s="7" t="s">
        <v>237</v>
      </c>
      <c r="D70" s="7" t="s">
        <v>238</v>
      </c>
      <c r="E70" s="8">
        <v>39971</v>
      </c>
    </row>
    <row r="71" spans="2:5" ht="38.1" hidden="1" customHeight="1" outlineLevel="2" thickBot="1">
      <c r="B71" s="3" t="s">
        <v>55</v>
      </c>
      <c r="C71" s="3" t="s">
        <v>23</v>
      </c>
      <c r="D71" s="3" t="s">
        <v>24</v>
      </c>
      <c r="E71" s="4">
        <v>801873.25</v>
      </c>
    </row>
    <row r="72" spans="2:5" ht="38.1" hidden="1" customHeight="1" outlineLevel="2" thickBot="1">
      <c r="B72" s="5" t="s">
        <v>55</v>
      </c>
      <c r="C72" s="5" t="s">
        <v>76</v>
      </c>
      <c r="D72" s="5" t="s">
        <v>77</v>
      </c>
      <c r="E72" s="6">
        <v>277860</v>
      </c>
    </row>
    <row r="73" spans="2:5" ht="38.1" hidden="1" customHeight="1" outlineLevel="2" thickBot="1">
      <c r="B73" s="7" t="s">
        <v>55</v>
      </c>
      <c r="C73" s="7" t="s">
        <v>147</v>
      </c>
      <c r="D73" s="7" t="s">
        <v>148</v>
      </c>
      <c r="E73" s="8">
        <v>277860</v>
      </c>
    </row>
    <row r="74" spans="2:5" ht="38.1" hidden="1" customHeight="1" outlineLevel="2" thickBot="1">
      <c r="B74" s="5" t="s">
        <v>55</v>
      </c>
      <c r="C74" s="5" t="s">
        <v>102</v>
      </c>
      <c r="D74" s="5" t="s">
        <v>103</v>
      </c>
      <c r="E74" s="6">
        <v>43926.6</v>
      </c>
    </row>
    <row r="75" spans="2:5" ht="38.1" hidden="1" customHeight="1" outlineLevel="2" thickBot="1">
      <c r="B75" s="7" t="s">
        <v>55</v>
      </c>
      <c r="C75" s="7" t="s">
        <v>201</v>
      </c>
      <c r="D75" s="7" t="s">
        <v>202</v>
      </c>
      <c r="E75" s="8">
        <v>487</v>
      </c>
    </row>
    <row r="76" spans="2:5" ht="38.1" hidden="1" customHeight="1" outlineLevel="2" thickBot="1">
      <c r="B76" s="7" t="s">
        <v>55</v>
      </c>
      <c r="C76" s="7" t="s">
        <v>241</v>
      </c>
      <c r="D76" s="7" t="s">
        <v>242</v>
      </c>
      <c r="E76" s="8">
        <v>43439.6</v>
      </c>
    </row>
    <row r="77" spans="2:5" ht="38.1" hidden="1" customHeight="1" outlineLevel="2" thickBot="1">
      <c r="B77" s="5" t="s">
        <v>55</v>
      </c>
      <c r="C77" s="5" t="s">
        <v>243</v>
      </c>
      <c r="D77" s="5" t="s">
        <v>244</v>
      </c>
      <c r="E77" s="6">
        <v>58533</v>
      </c>
    </row>
    <row r="78" spans="2:5" ht="38.1" hidden="1" customHeight="1" outlineLevel="2" thickBot="1">
      <c r="B78" s="7" t="s">
        <v>55</v>
      </c>
      <c r="C78" s="7" t="s">
        <v>245</v>
      </c>
      <c r="D78" s="7" t="s">
        <v>246</v>
      </c>
      <c r="E78" s="8">
        <v>23162</v>
      </c>
    </row>
    <row r="79" spans="2:5" ht="38.1" hidden="1" customHeight="1" outlineLevel="2" thickBot="1">
      <c r="B79" s="7" t="s">
        <v>55</v>
      </c>
      <c r="C79" s="7" t="s">
        <v>247</v>
      </c>
      <c r="D79" s="7" t="s">
        <v>248</v>
      </c>
      <c r="E79" s="8">
        <v>35371</v>
      </c>
    </row>
    <row r="80" spans="2:5" ht="38.1" hidden="1" customHeight="1" outlineLevel="2" thickBot="1">
      <c r="B80" s="5" t="s">
        <v>55</v>
      </c>
      <c r="C80" s="5" t="s">
        <v>25</v>
      </c>
      <c r="D80" s="5" t="s">
        <v>26</v>
      </c>
      <c r="E80" s="6">
        <v>421553.65</v>
      </c>
    </row>
    <row r="81" spans="2:5" ht="38.1" hidden="1" customHeight="1" outlineLevel="2" thickBot="1">
      <c r="B81" s="7" t="s">
        <v>55</v>
      </c>
      <c r="C81" s="7" t="s">
        <v>82</v>
      </c>
      <c r="D81" s="7" t="s">
        <v>83</v>
      </c>
      <c r="E81" s="8">
        <v>58613.25</v>
      </c>
    </row>
    <row r="82" spans="2:5" ht="38.1" hidden="1" customHeight="1" outlineLevel="2" thickBot="1">
      <c r="B82" s="7" t="s">
        <v>55</v>
      </c>
      <c r="C82" s="7" t="s">
        <v>84</v>
      </c>
      <c r="D82" s="7" t="s">
        <v>85</v>
      </c>
      <c r="E82" s="8">
        <v>182090.4</v>
      </c>
    </row>
    <row r="83" spans="2:5" ht="38.1" hidden="1" customHeight="1" outlineLevel="2" thickBot="1">
      <c r="B83" s="7" t="s">
        <v>55</v>
      </c>
      <c r="C83" s="7" t="s">
        <v>86</v>
      </c>
      <c r="D83" s="7" t="s">
        <v>87</v>
      </c>
      <c r="E83" s="8">
        <v>9292</v>
      </c>
    </row>
    <row r="84" spans="2:5" ht="38.1" hidden="1" customHeight="1" outlineLevel="2" thickBot="1">
      <c r="B84" s="7" t="s">
        <v>55</v>
      </c>
      <c r="C84" s="7" t="s">
        <v>27</v>
      </c>
      <c r="D84" s="7" t="s">
        <v>28</v>
      </c>
      <c r="E84" s="8">
        <v>74694</v>
      </c>
    </row>
    <row r="85" spans="2:5" ht="38.1" hidden="1" customHeight="1" outlineLevel="2" thickBot="1">
      <c r="B85" s="7" t="s">
        <v>55</v>
      </c>
      <c r="C85" s="7" t="s">
        <v>109</v>
      </c>
      <c r="D85" s="7" t="s">
        <v>110</v>
      </c>
      <c r="E85" s="8">
        <v>96864</v>
      </c>
    </row>
    <row r="86" spans="2:5" ht="38.1" hidden="1" customHeight="1" outlineLevel="2" thickBot="1">
      <c r="B86" s="3" t="s">
        <v>55</v>
      </c>
      <c r="C86" s="3" t="s">
        <v>90</v>
      </c>
      <c r="D86" s="3" t="s">
        <v>91</v>
      </c>
      <c r="E86" s="4">
        <v>23257</v>
      </c>
    </row>
    <row r="87" spans="2:5" ht="38.1" hidden="1" customHeight="1" outlineLevel="2" thickBot="1">
      <c r="B87" s="5" t="s">
        <v>55</v>
      </c>
      <c r="C87" s="5" t="s">
        <v>180</v>
      </c>
      <c r="D87" s="5" t="s">
        <v>181</v>
      </c>
      <c r="E87" s="6">
        <v>23257</v>
      </c>
    </row>
    <row r="88" spans="2:5" ht="38.1" hidden="1" customHeight="1" outlineLevel="2" thickBot="1">
      <c r="B88" s="7" t="s">
        <v>55</v>
      </c>
      <c r="C88" s="7" t="s">
        <v>184</v>
      </c>
      <c r="D88" s="7" t="s">
        <v>185</v>
      </c>
      <c r="E88" s="8">
        <v>23257</v>
      </c>
    </row>
    <row r="89" spans="2:5" ht="38.1" customHeight="1" outlineLevel="1" collapsed="1" thickBot="1">
      <c r="B89" s="19" t="s">
        <v>55</v>
      </c>
      <c r="C89" s="20"/>
      <c r="D89" s="21"/>
      <c r="E89" s="12">
        <f>E86+E71+E56+E41</f>
        <v>52869714.240000002</v>
      </c>
    </row>
    <row r="90" spans="2:5" ht="38.1" hidden="1" customHeight="1" outlineLevel="2" thickBot="1">
      <c r="B90" s="3" t="s">
        <v>47</v>
      </c>
      <c r="C90" s="3" t="s">
        <v>29</v>
      </c>
      <c r="D90" s="3" t="s">
        <v>30</v>
      </c>
      <c r="E90" s="4">
        <v>137782175</v>
      </c>
    </row>
    <row r="91" spans="2:5" ht="38.1" hidden="1" customHeight="1" outlineLevel="2" thickBot="1">
      <c r="B91" s="5" t="s">
        <v>47</v>
      </c>
      <c r="C91" s="5" t="s">
        <v>40</v>
      </c>
      <c r="D91" s="5" t="s">
        <v>41</v>
      </c>
      <c r="E91" s="6">
        <v>137782175</v>
      </c>
    </row>
    <row r="92" spans="2:5" ht="38.1" hidden="1" customHeight="1" outlineLevel="2" thickBot="1">
      <c r="B92" s="7" t="s">
        <v>47</v>
      </c>
      <c r="C92" s="7" t="s">
        <v>46</v>
      </c>
      <c r="D92" s="7" t="s">
        <v>274</v>
      </c>
      <c r="E92" s="8">
        <v>137782175</v>
      </c>
    </row>
    <row r="93" spans="2:5" ht="38.1" hidden="1" customHeight="1" outlineLevel="2" thickBot="1">
      <c r="B93" s="3" t="s">
        <v>47</v>
      </c>
      <c r="C93" s="3" t="s">
        <v>29</v>
      </c>
      <c r="D93" s="3" t="s">
        <v>30</v>
      </c>
      <c r="E93" s="4">
        <v>28180700</v>
      </c>
    </row>
    <row r="94" spans="2:5" ht="38.1" hidden="1" customHeight="1" outlineLevel="2" thickBot="1">
      <c r="B94" s="5" t="s">
        <v>47</v>
      </c>
      <c r="C94" s="5" t="s">
        <v>40</v>
      </c>
      <c r="D94" s="5" t="s">
        <v>41</v>
      </c>
      <c r="E94" s="6">
        <v>28180700</v>
      </c>
    </row>
    <row r="95" spans="2:5" ht="38.1" hidden="1" customHeight="1" outlineLevel="2" thickBot="1">
      <c r="B95" s="7" t="s">
        <v>47</v>
      </c>
      <c r="C95" s="7" t="s">
        <v>46</v>
      </c>
      <c r="D95" s="7" t="s">
        <v>96</v>
      </c>
      <c r="E95" s="8">
        <v>28180700</v>
      </c>
    </row>
    <row r="96" spans="2:5" ht="38.1" hidden="1" customHeight="1" outlineLevel="2" thickBot="1">
      <c r="B96" s="3" t="s">
        <v>47</v>
      </c>
      <c r="C96" s="3" t="s">
        <v>29</v>
      </c>
      <c r="D96" s="3" t="s">
        <v>30</v>
      </c>
      <c r="E96" s="4">
        <v>45618000</v>
      </c>
    </row>
    <row r="97" spans="2:5" ht="38.1" hidden="1" customHeight="1" outlineLevel="2" thickBot="1">
      <c r="B97" s="5" t="s">
        <v>47</v>
      </c>
      <c r="C97" s="5" t="s">
        <v>40</v>
      </c>
      <c r="D97" s="5" t="s">
        <v>41</v>
      </c>
      <c r="E97" s="6">
        <v>45618000</v>
      </c>
    </row>
    <row r="98" spans="2:5" ht="38.1" hidden="1" customHeight="1" outlineLevel="2" thickBot="1">
      <c r="B98" s="7" t="s">
        <v>47</v>
      </c>
      <c r="C98" s="7" t="s">
        <v>46</v>
      </c>
      <c r="D98" s="7" t="s">
        <v>251</v>
      </c>
      <c r="E98" s="8">
        <v>45618000</v>
      </c>
    </row>
    <row r="99" spans="2:5" ht="38.1" hidden="1" customHeight="1" outlineLevel="2" thickBot="1">
      <c r="B99" s="3" t="s">
        <v>47</v>
      </c>
      <c r="C99" s="3" t="s">
        <v>29</v>
      </c>
      <c r="D99" s="3" t="s">
        <v>30</v>
      </c>
      <c r="E99" s="4">
        <v>203118800</v>
      </c>
    </row>
    <row r="100" spans="2:5" ht="38.1" hidden="1" customHeight="1" outlineLevel="2" thickBot="1">
      <c r="B100" s="5" t="s">
        <v>47</v>
      </c>
      <c r="C100" s="5" t="s">
        <v>40</v>
      </c>
      <c r="D100" s="5" t="s">
        <v>41</v>
      </c>
      <c r="E100" s="6">
        <v>203118800</v>
      </c>
    </row>
    <row r="101" spans="2:5" ht="38.1" hidden="1" customHeight="1" outlineLevel="2" thickBot="1">
      <c r="B101" s="7" t="s">
        <v>47</v>
      </c>
      <c r="C101" s="7" t="s">
        <v>46</v>
      </c>
      <c r="D101" s="7" t="s">
        <v>97</v>
      </c>
      <c r="E101" s="8">
        <v>203118800</v>
      </c>
    </row>
    <row r="102" spans="2:5" ht="38.1" hidden="1" customHeight="1" outlineLevel="2" thickBot="1">
      <c r="B102" s="3" t="s">
        <v>47</v>
      </c>
      <c r="C102" s="3" t="s">
        <v>29</v>
      </c>
      <c r="D102" s="3" t="s">
        <v>30</v>
      </c>
      <c r="E102" s="4">
        <v>5487189</v>
      </c>
    </row>
    <row r="103" spans="2:5" ht="38.1" hidden="1" customHeight="1" outlineLevel="2" thickBot="1">
      <c r="B103" s="5" t="s">
        <v>47</v>
      </c>
      <c r="C103" s="5" t="s">
        <v>40</v>
      </c>
      <c r="D103" s="5" t="s">
        <v>41</v>
      </c>
      <c r="E103" s="6">
        <v>5487189</v>
      </c>
    </row>
    <row r="104" spans="2:5" ht="38.1" hidden="1" customHeight="1" outlineLevel="2" thickBot="1">
      <c r="B104" s="7" t="s">
        <v>47</v>
      </c>
      <c r="C104" s="7" t="s">
        <v>49</v>
      </c>
      <c r="D104" s="7" t="s">
        <v>275</v>
      </c>
      <c r="E104" s="8">
        <v>5487189</v>
      </c>
    </row>
    <row r="105" spans="2:5" ht="38.1" hidden="1" customHeight="1" outlineLevel="2" thickBot="1">
      <c r="B105" s="3" t="s">
        <v>47</v>
      </c>
      <c r="C105" s="3" t="s">
        <v>29</v>
      </c>
      <c r="D105" s="3" t="s">
        <v>30</v>
      </c>
      <c r="E105" s="4">
        <v>2023435</v>
      </c>
    </row>
    <row r="106" spans="2:5" ht="38.1" hidden="1" customHeight="1" outlineLevel="2" thickBot="1">
      <c r="B106" s="5" t="s">
        <v>47</v>
      </c>
      <c r="C106" s="5" t="s">
        <v>40</v>
      </c>
      <c r="D106" s="5" t="s">
        <v>41</v>
      </c>
      <c r="E106" s="6">
        <v>2023435</v>
      </c>
    </row>
    <row r="107" spans="2:5" ht="38.1" hidden="1" customHeight="1" outlineLevel="2" thickBot="1">
      <c r="B107" s="7" t="s">
        <v>47</v>
      </c>
      <c r="C107" s="7" t="s">
        <v>46</v>
      </c>
      <c r="D107" s="7" t="s">
        <v>266</v>
      </c>
      <c r="E107" s="8">
        <v>2023435</v>
      </c>
    </row>
    <row r="108" spans="2:5" ht="38.1" hidden="1" customHeight="1" outlineLevel="2" thickBot="1">
      <c r="B108" s="3" t="s">
        <v>47</v>
      </c>
      <c r="C108" s="3" t="s">
        <v>29</v>
      </c>
      <c r="D108" s="3" t="s">
        <v>30</v>
      </c>
      <c r="E108" s="4">
        <v>4170500</v>
      </c>
    </row>
    <row r="109" spans="2:5" ht="38.1" hidden="1" customHeight="1" outlineLevel="2" thickBot="1">
      <c r="B109" s="5" t="s">
        <v>47</v>
      </c>
      <c r="C109" s="5" t="s">
        <v>40</v>
      </c>
      <c r="D109" s="5" t="s">
        <v>41</v>
      </c>
      <c r="E109" s="6">
        <v>4170500</v>
      </c>
    </row>
    <row r="110" spans="2:5" ht="38.1" hidden="1" customHeight="1" outlineLevel="2" thickBot="1">
      <c r="B110" s="7" t="s">
        <v>47</v>
      </c>
      <c r="C110" s="7" t="s">
        <v>46</v>
      </c>
      <c r="D110" s="7" t="s">
        <v>47</v>
      </c>
      <c r="E110" s="8">
        <v>4170500</v>
      </c>
    </row>
    <row r="111" spans="2:5" ht="38.1" hidden="1" customHeight="1" outlineLevel="2" thickBot="1">
      <c r="B111" s="3" t="s">
        <v>47</v>
      </c>
      <c r="C111" s="3" t="s">
        <v>29</v>
      </c>
      <c r="D111" s="3" t="s">
        <v>30</v>
      </c>
      <c r="E111" s="4">
        <v>56379348</v>
      </c>
    </row>
    <row r="112" spans="2:5" ht="38.1" hidden="1" customHeight="1" outlineLevel="2" thickBot="1">
      <c r="B112" s="5" t="s">
        <v>47</v>
      </c>
      <c r="C112" s="5" t="s">
        <v>40</v>
      </c>
      <c r="D112" s="5" t="s">
        <v>41</v>
      </c>
      <c r="E112" s="6">
        <v>56379348</v>
      </c>
    </row>
    <row r="113" spans="2:5" ht="38.1" hidden="1" customHeight="1" outlineLevel="2" thickBot="1">
      <c r="B113" s="8" t="s">
        <v>47</v>
      </c>
      <c r="C113" s="8" t="s">
        <v>46</v>
      </c>
      <c r="D113" s="8" t="s">
        <v>151</v>
      </c>
      <c r="E113" s="8">
        <v>56379348</v>
      </c>
    </row>
    <row r="114" spans="2:5" ht="38.1" customHeight="1" outlineLevel="1" collapsed="1" thickBot="1">
      <c r="B114" s="26" t="s">
        <v>47</v>
      </c>
      <c r="C114" s="27"/>
      <c r="D114" s="28"/>
      <c r="E114" s="12">
        <f>E111+E108+E105+E102+E99+E96+E93+E90</f>
        <v>482760147</v>
      </c>
    </row>
    <row r="115" spans="2:5" ht="38.1" hidden="1" customHeight="1" outlineLevel="2" thickBot="1">
      <c r="B115" s="3" t="s">
        <v>113</v>
      </c>
      <c r="C115" s="3" t="s">
        <v>276</v>
      </c>
      <c r="D115" s="3" t="s">
        <v>277</v>
      </c>
      <c r="E115" s="4">
        <v>1476138.61</v>
      </c>
    </row>
    <row r="116" spans="2:5" ht="38.1" hidden="1" customHeight="1" outlineLevel="2" thickBot="1">
      <c r="B116" s="5" t="s">
        <v>113</v>
      </c>
      <c r="C116" s="5" t="s">
        <v>278</v>
      </c>
      <c r="D116" s="5" t="s">
        <v>279</v>
      </c>
      <c r="E116" s="6">
        <v>1476138.61</v>
      </c>
    </row>
    <row r="117" spans="2:5" ht="38.1" hidden="1" customHeight="1" outlineLevel="2" thickBot="1">
      <c r="B117" s="7" t="s">
        <v>113</v>
      </c>
      <c r="C117" s="7" t="s">
        <v>280</v>
      </c>
      <c r="D117" s="7" t="s">
        <v>281</v>
      </c>
      <c r="E117" s="8">
        <v>1476138.61</v>
      </c>
    </row>
    <row r="118" spans="2:5" ht="38.1" hidden="1" customHeight="1" outlineLevel="2" thickBot="1">
      <c r="B118" s="3" t="s">
        <v>113</v>
      </c>
      <c r="C118" s="3" t="s">
        <v>29</v>
      </c>
      <c r="D118" s="3" t="s">
        <v>30</v>
      </c>
      <c r="E118" s="4">
        <v>1756329</v>
      </c>
    </row>
    <row r="119" spans="2:5" ht="38.1" hidden="1" customHeight="1" outlineLevel="2" thickBot="1">
      <c r="B119" s="5" t="s">
        <v>113</v>
      </c>
      <c r="C119" s="5" t="s">
        <v>31</v>
      </c>
      <c r="D119" s="5" t="s">
        <v>32</v>
      </c>
      <c r="E119" s="6">
        <v>1756329</v>
      </c>
    </row>
    <row r="120" spans="2:5" ht="38.1" hidden="1" customHeight="1" outlineLevel="2" thickBot="1">
      <c r="B120" s="7" t="s">
        <v>113</v>
      </c>
      <c r="C120" s="7" t="s">
        <v>35</v>
      </c>
      <c r="D120" s="7" t="s">
        <v>36</v>
      </c>
      <c r="E120" s="8">
        <v>1756329</v>
      </c>
    </row>
    <row r="121" spans="2:5" ht="38.1" hidden="1" customHeight="1" outlineLevel="2" thickBot="1">
      <c r="B121" s="3" t="s">
        <v>113</v>
      </c>
      <c r="C121" s="3" t="s">
        <v>114</v>
      </c>
      <c r="D121" s="3" t="s">
        <v>115</v>
      </c>
      <c r="E121" s="4">
        <v>178627034</v>
      </c>
    </row>
    <row r="122" spans="2:5" ht="38.1" hidden="1" customHeight="1" outlineLevel="2" thickBot="1">
      <c r="B122" s="5" t="s">
        <v>113</v>
      </c>
      <c r="C122" s="5" t="s">
        <v>116</v>
      </c>
      <c r="D122" s="5" t="s">
        <v>117</v>
      </c>
      <c r="E122" s="6">
        <v>69573750</v>
      </c>
    </row>
    <row r="123" spans="2:5" ht="38.1" hidden="1" customHeight="1" outlineLevel="2" thickBot="1">
      <c r="B123" s="7" t="s">
        <v>113</v>
      </c>
      <c r="C123" s="7" t="s">
        <v>118</v>
      </c>
      <c r="D123" s="7" t="s">
        <v>119</v>
      </c>
      <c r="E123" s="8">
        <v>69573750</v>
      </c>
    </row>
    <row r="124" spans="2:5" ht="38.1" hidden="1" customHeight="1" outlineLevel="2" thickBot="1">
      <c r="B124" s="7" t="s">
        <v>113</v>
      </c>
      <c r="C124" s="7" t="s">
        <v>118</v>
      </c>
      <c r="D124" s="7" t="s">
        <v>413</v>
      </c>
      <c r="E124" s="8">
        <v>2500000</v>
      </c>
    </row>
    <row r="125" spans="2:5" ht="38.1" hidden="1" customHeight="1" outlineLevel="2" thickBot="1">
      <c r="B125" s="7" t="s">
        <v>113</v>
      </c>
      <c r="C125" s="7" t="s">
        <v>118</v>
      </c>
      <c r="D125" s="7" t="s">
        <v>414</v>
      </c>
      <c r="E125" s="8">
        <v>15700000</v>
      </c>
    </row>
    <row r="126" spans="2:5" ht="38.1" hidden="1" customHeight="1" outlineLevel="2" thickBot="1">
      <c r="B126" s="7" t="s">
        <v>113</v>
      </c>
      <c r="C126" s="7" t="s">
        <v>118</v>
      </c>
      <c r="D126" s="7" t="s">
        <v>415</v>
      </c>
      <c r="E126" s="8">
        <v>1500000</v>
      </c>
    </row>
    <row r="127" spans="2:5" ht="38.1" hidden="1" customHeight="1" outlineLevel="2" thickBot="1">
      <c r="B127" s="7" t="s">
        <v>113</v>
      </c>
      <c r="C127" s="7" t="s">
        <v>118</v>
      </c>
      <c r="D127" s="7" t="s">
        <v>416</v>
      </c>
      <c r="E127" s="8">
        <v>9000000</v>
      </c>
    </row>
    <row r="128" spans="2:5" ht="38.1" hidden="1" customHeight="1" outlineLevel="2" thickBot="1">
      <c r="B128" s="7" t="s">
        <v>113</v>
      </c>
      <c r="C128" s="7" t="s">
        <v>118</v>
      </c>
      <c r="D128" s="7" t="s">
        <v>417</v>
      </c>
      <c r="E128" s="8">
        <v>12960000</v>
      </c>
    </row>
    <row r="129" spans="2:5" ht="38.1" hidden="1" customHeight="1" outlineLevel="2" thickBot="1">
      <c r="B129" s="7" t="s">
        <v>113</v>
      </c>
      <c r="C129" s="7" t="s">
        <v>118</v>
      </c>
      <c r="D129" s="7" t="s">
        <v>418</v>
      </c>
      <c r="E129" s="8">
        <v>19963750</v>
      </c>
    </row>
    <row r="130" spans="2:5" ht="38.1" hidden="1" customHeight="1" outlineLevel="2" thickBot="1">
      <c r="B130" s="7" t="s">
        <v>113</v>
      </c>
      <c r="C130" s="7" t="s">
        <v>118</v>
      </c>
      <c r="D130" s="7" t="s">
        <v>419</v>
      </c>
      <c r="E130" s="8">
        <v>7950000</v>
      </c>
    </row>
    <row r="131" spans="2:5" ht="38.1" hidden="1" customHeight="1" outlineLevel="2" thickBot="1">
      <c r="B131" s="5" t="s">
        <v>113</v>
      </c>
      <c r="C131" s="5" t="s">
        <v>120</v>
      </c>
      <c r="D131" s="5" t="s">
        <v>121</v>
      </c>
      <c r="E131" s="6">
        <v>109053284</v>
      </c>
    </row>
    <row r="132" spans="2:5" ht="38.1" hidden="1" customHeight="1" outlineLevel="2" thickBot="1">
      <c r="B132" s="8" t="s">
        <v>113</v>
      </c>
      <c r="C132" s="8" t="s">
        <v>122</v>
      </c>
      <c r="D132" s="8" t="s">
        <v>123</v>
      </c>
      <c r="E132" s="8">
        <v>109053284</v>
      </c>
    </row>
    <row r="133" spans="2:5" ht="38.1" hidden="1" customHeight="1" outlineLevel="2" thickBot="1">
      <c r="B133" s="8" t="s">
        <v>113</v>
      </c>
      <c r="C133" s="8" t="s">
        <v>122</v>
      </c>
      <c r="D133" s="7" t="s">
        <v>420</v>
      </c>
      <c r="E133" s="8">
        <v>4727525</v>
      </c>
    </row>
    <row r="134" spans="2:5" ht="38.1" hidden="1" customHeight="1" outlineLevel="2" thickBot="1">
      <c r="B134" s="8" t="s">
        <v>113</v>
      </c>
      <c r="C134" s="8" t="s">
        <v>122</v>
      </c>
      <c r="D134" s="7" t="s">
        <v>421</v>
      </c>
      <c r="E134" s="8">
        <v>2228710</v>
      </c>
    </row>
    <row r="135" spans="2:5" ht="38.1" hidden="1" customHeight="1" outlineLevel="2" thickBot="1">
      <c r="B135" s="8" t="s">
        <v>113</v>
      </c>
      <c r="C135" s="8" t="s">
        <v>122</v>
      </c>
      <c r="D135" s="7" t="s">
        <v>422</v>
      </c>
      <c r="E135" s="8">
        <v>9065400</v>
      </c>
    </row>
    <row r="136" spans="2:5" ht="38.1" hidden="1" customHeight="1" outlineLevel="2" thickBot="1">
      <c r="B136" s="8" t="s">
        <v>113</v>
      </c>
      <c r="C136" s="8" t="s">
        <v>122</v>
      </c>
      <c r="D136" s="7" t="s">
        <v>423</v>
      </c>
      <c r="E136" s="8">
        <v>5000000</v>
      </c>
    </row>
    <row r="137" spans="2:5" ht="38.1" hidden="1" customHeight="1" outlineLevel="2" thickBot="1">
      <c r="B137" s="8" t="s">
        <v>113</v>
      </c>
      <c r="C137" s="8" t="s">
        <v>122</v>
      </c>
      <c r="D137" s="7" t="s">
        <v>424</v>
      </c>
      <c r="E137" s="8">
        <v>4575000</v>
      </c>
    </row>
    <row r="138" spans="2:5" ht="38.1" hidden="1" customHeight="1" outlineLevel="2" thickBot="1">
      <c r="B138" s="8" t="s">
        <v>113</v>
      </c>
      <c r="C138" s="8" t="s">
        <v>122</v>
      </c>
      <c r="D138" s="7" t="s">
        <v>425</v>
      </c>
      <c r="E138" s="8">
        <v>8000000</v>
      </c>
    </row>
    <row r="139" spans="2:5" ht="38.1" hidden="1" customHeight="1" outlineLevel="2" thickBot="1">
      <c r="B139" s="8" t="s">
        <v>113</v>
      </c>
      <c r="C139" s="8" t="s">
        <v>122</v>
      </c>
      <c r="D139" s="7" t="s">
        <v>426</v>
      </c>
      <c r="E139" s="8">
        <v>1439600</v>
      </c>
    </row>
    <row r="140" spans="2:5" ht="38.1" hidden="1" customHeight="1" outlineLevel="2" thickBot="1">
      <c r="B140" s="8" t="s">
        <v>113</v>
      </c>
      <c r="C140" s="8" t="s">
        <v>122</v>
      </c>
      <c r="D140" s="7" t="s">
        <v>427</v>
      </c>
      <c r="E140" s="8">
        <v>15053049</v>
      </c>
    </row>
    <row r="141" spans="2:5" ht="38.1" hidden="1" customHeight="1" outlineLevel="2" thickBot="1">
      <c r="B141" s="8" t="s">
        <v>113</v>
      </c>
      <c r="C141" s="8" t="s">
        <v>122</v>
      </c>
      <c r="D141" s="7" t="s">
        <v>428</v>
      </c>
      <c r="E141" s="8">
        <v>6788000</v>
      </c>
    </row>
    <row r="142" spans="2:5" ht="38.1" hidden="1" customHeight="1" outlineLevel="2" thickBot="1">
      <c r="B142" s="8" t="s">
        <v>113</v>
      </c>
      <c r="C142" s="8" t="s">
        <v>122</v>
      </c>
      <c r="D142" s="7" t="s">
        <v>429</v>
      </c>
      <c r="E142" s="8">
        <v>3000000</v>
      </c>
    </row>
    <row r="143" spans="2:5" ht="38.1" hidden="1" customHeight="1" outlineLevel="2" thickBot="1">
      <c r="B143" s="8" t="s">
        <v>113</v>
      </c>
      <c r="C143" s="8" t="s">
        <v>122</v>
      </c>
      <c r="D143" s="7" t="s">
        <v>430</v>
      </c>
      <c r="E143" s="8">
        <v>11750000</v>
      </c>
    </row>
    <row r="144" spans="2:5" ht="38.1" hidden="1" customHeight="1" outlineLevel="2" thickBot="1">
      <c r="B144" s="8" t="s">
        <v>113</v>
      </c>
      <c r="C144" s="8" t="s">
        <v>122</v>
      </c>
      <c r="D144" s="7" t="s">
        <v>431</v>
      </c>
      <c r="E144" s="8">
        <v>1800000</v>
      </c>
    </row>
    <row r="145" spans="2:5" ht="38.1" hidden="1" customHeight="1" outlineLevel="2" thickBot="1">
      <c r="B145" s="8" t="s">
        <v>113</v>
      </c>
      <c r="C145" s="8" t="s">
        <v>122</v>
      </c>
      <c r="D145" s="7" t="s">
        <v>432</v>
      </c>
      <c r="E145" s="8">
        <v>35626000</v>
      </c>
    </row>
    <row r="146" spans="2:5" ht="38.1" customHeight="1" outlineLevel="1" collapsed="1" thickBot="1">
      <c r="B146" s="29" t="s">
        <v>305</v>
      </c>
      <c r="C146" s="30"/>
      <c r="D146" s="31"/>
      <c r="E146" s="12">
        <f>E121+E118+E115</f>
        <v>181859501.61000001</v>
      </c>
    </row>
    <row r="147" spans="2:5" ht="38.1" customHeight="1" thickBot="1">
      <c r="B147" s="22" t="s">
        <v>294</v>
      </c>
      <c r="C147" s="23"/>
      <c r="D147" s="24"/>
      <c r="E147" s="4">
        <f>E146+E114+E89+E40+E33</f>
        <v>1457309626.8499999</v>
      </c>
    </row>
  </sheetData>
  <mergeCells count="11">
    <mergeCell ref="B8:D8"/>
    <mergeCell ref="B3:E3"/>
    <mergeCell ref="B4:E4"/>
    <mergeCell ref="B5:E5"/>
    <mergeCell ref="B6:E6"/>
    <mergeCell ref="B147:D147"/>
    <mergeCell ref="B114:D114"/>
    <mergeCell ref="B89:D89"/>
    <mergeCell ref="B40:D40"/>
    <mergeCell ref="B33:D33"/>
    <mergeCell ref="B146:D14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Programa I- Administración G</vt:lpstr>
      <vt:lpstr>Programa II- Servcios</vt:lpstr>
      <vt:lpstr>Programa III Inversiones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Marianella Guzman Diaz</dc:creator>
  <cp:lastModifiedBy>Marianella Guzman Diaz</cp:lastModifiedBy>
  <dcterms:created xsi:type="dcterms:W3CDTF">2018-06-13T00:07:35Z</dcterms:created>
  <dcterms:modified xsi:type="dcterms:W3CDTF">2019-02-05T16:55:35Z</dcterms:modified>
</cp:coreProperties>
</file>