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8324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\\srvdfs01\FS_Departamentos_MH\Presupuesto\Muni_2025\Presupuesto\Trabajos Varios\Cata\Indice de Transparencia\Informes de Ejecución 2025\"/>
    </mc:Choice>
  </mc:AlternateContent>
  <xr:revisionPtr revIDLastSave="0" documentId="13_ncr:9_{D1C6E51A-8F27-4074-8CF6-9D78395237E4}" xr6:coauthVersionLast="47" xr6:coauthVersionMax="47" xr10:uidLastSave="{00000000-0000-0000-0000-000000000000}"/>
  <bookViews>
    <workbookView xWindow="-21720" yWindow="1305" windowWidth="21840" windowHeight="13140" activeTab="1" xr2:uid="{2DF8C466-F532-469F-80D1-829FE3FAC2AA}"/>
  </bookViews>
  <sheets>
    <sheet name="INGRESOS" sheetId="7" r:id="rId1"/>
    <sheet name="Egresos" sheetId="5" r:id="rId2"/>
  </sheets>
  <definedNames>
    <definedName name="_xlnm._FilterDatabase" localSheetId="1" hidden="1">Egresos!$A$7:$B$379</definedName>
    <definedName name="_xlnm.Print_Titles" localSheetId="0">INGRESOS!$1:$7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C383" i="5" l="1"/>
  <c r="C370" i="5"/>
  <c r="C345" i="5"/>
  <c r="C339" i="5"/>
  <c r="C342" i="5"/>
  <c r="C331" i="5"/>
  <c r="C201" i="5"/>
  <c r="C179" i="5"/>
  <c r="C154" i="5"/>
  <c r="C104" i="5"/>
  <c r="C85" i="5"/>
  <c r="C68" i="5"/>
  <c r="C225" i="5"/>
  <c r="C250" i="5"/>
  <c r="C269" i="5"/>
  <c r="C285" i="5"/>
  <c r="C302" i="5"/>
  <c r="C305" i="5"/>
  <c r="C328" i="5"/>
  <c r="C363" i="5"/>
  <c r="C378" i="5"/>
  <c r="C382" i="5"/>
  <c r="C130" i="5"/>
  <c r="C55" i="5"/>
</calcChain>
</file>

<file path=xl/sharedStrings.xml><?xml version="1.0" encoding="utf-8"?>
<sst xmlns="http://purl.oclc.org/ooxml/spreadsheetml/main" count="926" uniqueCount="700">
  <si>
    <t>Tiempo extraordinario</t>
  </si>
  <si>
    <t>Retribución por años servidos</t>
  </si>
  <si>
    <t>Restricción al ejercicio liberal de la profesión</t>
  </si>
  <si>
    <t>Otros incentivos salariales</t>
  </si>
  <si>
    <t>Contribución Patronal al Seguro de Salud de la Caja Costarricense de Seguro Social</t>
  </si>
  <si>
    <t>Contribución Patronal al Banco Popular y de Desarrollo Comunal</t>
  </si>
  <si>
    <t>Contribución Patronal al Seguro de Pensiones de la Caja Costarricense de Seguro Social</t>
  </si>
  <si>
    <t>Aporte Patronal al Régimen Obligatorio de Pensiones Complementarias</t>
  </si>
  <si>
    <t>Aporte Patronal al Fondo de Capitalización Laboral</t>
  </si>
  <si>
    <t>Publicidad y propaganda</t>
  </si>
  <si>
    <t>Otros servicios de gestión y apoyo</t>
  </si>
  <si>
    <t>Viáticos dentro del país</t>
  </si>
  <si>
    <t>Mantenimiento y reparación de equipo de comunicación</t>
  </si>
  <si>
    <t>Combustibles y lubricantes</t>
  </si>
  <si>
    <t>Repuestos y accesorios</t>
  </si>
  <si>
    <t>Útiles y materiales de oficina y cómputo</t>
  </si>
  <si>
    <t>Productos de papel, cartón e impresos</t>
  </si>
  <si>
    <t>Suplencias</t>
  </si>
  <si>
    <t>Mantenimiento y reparación de otros equipos</t>
  </si>
  <si>
    <t>Útiles y materiales de resguardo y seguridad</t>
  </si>
  <si>
    <t>Servicio de telecomunicaciones</t>
  </si>
  <si>
    <t>Textiles y vestuario</t>
  </si>
  <si>
    <t>Bienes intangibles</t>
  </si>
  <si>
    <t>Servicio de energía eléctrica</t>
  </si>
  <si>
    <t>Otros impuestos</t>
  </si>
  <si>
    <t>Herramientas e instrumentos</t>
  </si>
  <si>
    <t>Útiles y materiales de limpieza</t>
  </si>
  <si>
    <t>Comisiones y gastos por servicios financieros y comerciales</t>
  </si>
  <si>
    <t>Reintegros o devoluciones</t>
  </si>
  <si>
    <t>Mantenimiento de edificios y locales</t>
  </si>
  <si>
    <t>CTA. PRESUPUESTO</t>
  </si>
  <si>
    <t>DETALLE DE CUENTA</t>
  </si>
  <si>
    <t>5.02.02.02.6.06.02</t>
  </si>
  <si>
    <t>5.02.04.04.0.01.01</t>
  </si>
  <si>
    <t>5.02.04.04.0.02.01</t>
  </si>
  <si>
    <t>5.02.04.04.0.03.01</t>
  </si>
  <si>
    <t>5.02.04.04.0.04.01</t>
  </si>
  <si>
    <t>5.02.04.04.0.04.05</t>
  </si>
  <si>
    <t>5.02.04.04.0.05.01</t>
  </si>
  <si>
    <t>5.02.04.04.0.05.02</t>
  </si>
  <si>
    <t>5.02.04.04.0.05.03</t>
  </si>
  <si>
    <t>5.02.05.05.0.01.01</t>
  </si>
  <si>
    <t>5.02.05.05.0.03.01</t>
  </si>
  <si>
    <t>Transferencias corrientes a otras entidades privadas sin fines de lucro</t>
  </si>
  <si>
    <t>Materiales y productos minerales y asfálticos</t>
  </si>
  <si>
    <t>5.02.07.07.0.01.01</t>
  </si>
  <si>
    <t>5.02.07.07.0.02.01</t>
  </si>
  <si>
    <t>5.02.07.07.0.03.01</t>
  </si>
  <si>
    <t>5.02.07.07.1.04.06</t>
  </si>
  <si>
    <t>5.02.10.10.0.01.01</t>
  </si>
  <si>
    <t>5.02.10.10.0.03.01</t>
  </si>
  <si>
    <t>5.02.10.10.0.03.02</t>
  </si>
  <si>
    <t>5.02.10.10.0.03.99</t>
  </si>
  <si>
    <t>5.02.10.10.1.07.02</t>
  </si>
  <si>
    <t>5.02.11.11.0.01.01</t>
  </si>
  <si>
    <t>5.02.11.11.0.03.01</t>
  </si>
  <si>
    <t>5.02.14.14.0.01.01</t>
  </si>
  <si>
    <t>5.02.14.14.0.04.01</t>
  </si>
  <si>
    <t>5.02.14.14.0.04.05</t>
  </si>
  <si>
    <t>5.02.14.14.0.05.01</t>
  </si>
  <si>
    <t>5.02.14.14.0.05.02</t>
  </si>
  <si>
    <t>5.02.14.14.0.05.03</t>
  </si>
  <si>
    <t>5.02.14.14.2.01.01</t>
  </si>
  <si>
    <t>5.02.17.17.1.08.01</t>
  </si>
  <si>
    <t>5.02.23.23.0.01.01</t>
  </si>
  <si>
    <t>5.02.23.23.0.02.01</t>
  </si>
  <si>
    <t>5.02.23.23.0.03.01</t>
  </si>
  <si>
    <t>5.02.23.23.0.03.99</t>
  </si>
  <si>
    <t>5.02.23.23.0.04.01</t>
  </si>
  <si>
    <t>5.02.23.23.0.04.05</t>
  </si>
  <si>
    <t>5.02.23.23.0.05.01</t>
  </si>
  <si>
    <t>5.02.23.23.0.05.02</t>
  </si>
  <si>
    <t>5.02.23.23.0.05.03</t>
  </si>
  <si>
    <t>5.02.23.23.1.02.04</t>
  </si>
  <si>
    <t>5.02.23.23.2.04.02</t>
  </si>
  <si>
    <t>Sueldo para Cargos Fijos</t>
  </si>
  <si>
    <t xml:space="preserve">Información </t>
  </si>
  <si>
    <t xml:space="preserve">Servicios jurídicos </t>
  </si>
  <si>
    <t>Mantenimiento y reparación de equipo de transporte</t>
  </si>
  <si>
    <t>Mantenimiento y reparación de equipo y mobiliario de oficina</t>
  </si>
  <si>
    <t xml:space="preserve">Sueldos para Cargos Fijos </t>
  </si>
  <si>
    <t xml:space="preserve">Contribución Patronal al Seguro de Salud de la CC.SS.14% </t>
  </si>
  <si>
    <t xml:space="preserve">Aporte Patronal al Régimen Obligatorio de Pensiones Complementarias 1,5% </t>
  </si>
  <si>
    <t>Aporte Patronal al Fondo de Capitalización Laboral 3%</t>
  </si>
  <si>
    <t xml:space="preserve">Contribución Patronal al Seguro de Pensiones de la CC.SS. </t>
  </si>
  <si>
    <t>Servicios médicos y de laboratorio</t>
  </si>
  <si>
    <t xml:space="preserve">Tintas, pinturas y diluyentes </t>
  </si>
  <si>
    <t>Prestaciones legales</t>
  </si>
  <si>
    <t>Contribución Patronal al Seguro de Salud de la CC.SS.14%</t>
  </si>
  <si>
    <t xml:space="preserve">Servicios generales </t>
  </si>
  <si>
    <t>Seguros</t>
  </si>
  <si>
    <t>Deducibles</t>
  </si>
  <si>
    <t xml:space="preserve">Servicio de agua y alcantarillado </t>
  </si>
  <si>
    <t xml:space="preserve">Actividades protocolarias y sociales </t>
  </si>
  <si>
    <t>Dietas</t>
  </si>
  <si>
    <t>Materiales y productos de plástico</t>
  </si>
  <si>
    <t>AUDITORIA</t>
  </si>
  <si>
    <t>5.01.02.0.01.01</t>
  </si>
  <si>
    <t>5.01.02.0.03.01</t>
  </si>
  <si>
    <t>5.01.02.0.03.02</t>
  </si>
  <si>
    <t>5.01.02.0.04.01</t>
  </si>
  <si>
    <t>5.01.02.0.04.05</t>
  </si>
  <si>
    <t>5.01.02.0.05.01</t>
  </si>
  <si>
    <t>5.01.02.0.05.02</t>
  </si>
  <si>
    <t>5.01.02.0.05.03</t>
  </si>
  <si>
    <t>REGISTRO DE DEUDA FONDOS Y APORTES</t>
  </si>
  <si>
    <t>Transferencias corrientes a Gobiernos Locales</t>
  </si>
  <si>
    <t>Becas a terceras personas</t>
  </si>
  <si>
    <t>Servicios Especiales</t>
  </si>
  <si>
    <t>5.02.01.01.0.01.01</t>
  </si>
  <si>
    <t>Sueldos para Cargos Fijos</t>
  </si>
  <si>
    <t>5.02.01.01.0.02.01</t>
  </si>
  <si>
    <t>5.02.01.01.0.03.01</t>
  </si>
  <si>
    <t>Contribución Patronal al Seguro de Salud de la CC.SS. 14%</t>
  </si>
  <si>
    <t>5.02.01.01.0.05.01</t>
  </si>
  <si>
    <t>5.02.01.01.0.05.02</t>
  </si>
  <si>
    <t>5.02.01.01.0.04.01</t>
  </si>
  <si>
    <t>5.02.01.01.0.04.05</t>
  </si>
  <si>
    <t>Contribución Patronal al Seguro de Pensiones de la CC.SS.</t>
  </si>
  <si>
    <t>Aporte Patronal al Régimen Obligatorio de Pensiones Complementarias 1,5%</t>
  </si>
  <si>
    <t>5.02.01.01.0.05.03</t>
  </si>
  <si>
    <t>5.02.01.01.1.02.04</t>
  </si>
  <si>
    <t>5.02.01.01.2.01.01</t>
  </si>
  <si>
    <t>5.02.01.01.2.04.02</t>
  </si>
  <si>
    <t xml:space="preserve">RECOLECCIÓN DE BASURA </t>
  </si>
  <si>
    <t>5.02.02.02.0.01.01</t>
  </si>
  <si>
    <t>5.02.02.02.0.02.01</t>
  </si>
  <si>
    <t>5.02.02.02.0.03.01</t>
  </si>
  <si>
    <t>5.02.02.02.0.03.02</t>
  </si>
  <si>
    <t>5.02.02.02.0.03.99</t>
  </si>
  <si>
    <t>5.02.02.02.0.04.01</t>
  </si>
  <si>
    <t>5.02.02.02.0.04.05</t>
  </si>
  <si>
    <t>5.02.02.02.0.05.01</t>
  </si>
  <si>
    <t>5.02.02.02.0.05.02</t>
  </si>
  <si>
    <t>5.02.02.02.0.05.03</t>
  </si>
  <si>
    <t>5.02.02.02.1.02.01</t>
  </si>
  <si>
    <t>5.02.02.02.1.02.02</t>
  </si>
  <si>
    <t>5.02.02.02.1.02.04</t>
  </si>
  <si>
    <t>5.02.02.02.1.03.02</t>
  </si>
  <si>
    <t>5.02.02.02.1.04.06</t>
  </si>
  <si>
    <t>5.02.02.02.1.04.99</t>
  </si>
  <si>
    <t>5.02.02.02.1.05.02</t>
  </si>
  <si>
    <t>5.02.02.02.2.01.01</t>
  </si>
  <si>
    <t>CAMINOS Y CALLES</t>
  </si>
  <si>
    <t>Alquiler de maquinaria, equipo y mobiliario</t>
  </si>
  <si>
    <t>CEMENTERIOS</t>
  </si>
  <si>
    <t>Productos agroforestales</t>
  </si>
  <si>
    <t xml:space="preserve">MERCADOS PLAZAS Y FERIAS </t>
  </si>
  <si>
    <t xml:space="preserve">EDUCATIVOS CULTURALES Y DEPORTIVOS </t>
  </si>
  <si>
    <t>5.02.09.09.0.02.01</t>
  </si>
  <si>
    <t>5.02.09.09.0.04.01</t>
  </si>
  <si>
    <t>5.02.09.09.0.04.05</t>
  </si>
  <si>
    <t>5.02.09.09.0.05.01</t>
  </si>
  <si>
    <t>5.02.09.09.0.05.02</t>
  </si>
  <si>
    <t>5.02.09.09.0.05.03</t>
  </si>
  <si>
    <t>5.02.10.10.0.04.01</t>
  </si>
  <si>
    <t>5.02.10.10.0.04.05</t>
  </si>
  <si>
    <t>5.02.10.10.0.05.01</t>
  </si>
  <si>
    <t>5.02.10.10.0.05.02</t>
  </si>
  <si>
    <t>5.02.10.10.0.05.03</t>
  </si>
  <si>
    <t>5.02.10.10.1.02.04</t>
  </si>
  <si>
    <t>5.02.10.10.1.05.02</t>
  </si>
  <si>
    <t>ESTACIONAMIENTO Y TERMINALES</t>
  </si>
  <si>
    <t>5.02.11.11.0.04.01</t>
  </si>
  <si>
    <t>5.02.11.11.0.04.05</t>
  </si>
  <si>
    <t>5.02.11.11.0.05.01</t>
  </si>
  <si>
    <t>5.02.11.11.0.05.02</t>
  </si>
  <si>
    <t>5.02.11.11.0.05.03</t>
  </si>
  <si>
    <t>5.02.11.11.1.02.04</t>
  </si>
  <si>
    <t>5.02.11.11.2.01.01</t>
  </si>
  <si>
    <t>5.02.14.14.0.02.01</t>
  </si>
  <si>
    <t>5.02.14.14.1.02.01</t>
  </si>
  <si>
    <t>5.02.14.14.1.02.02</t>
  </si>
  <si>
    <t>5.02.14.14.1.06.01</t>
  </si>
  <si>
    <t>SEGURIDAD Y VIGILANCIA</t>
  </si>
  <si>
    <t>5.02.23.23.1.04.06</t>
  </si>
  <si>
    <t>5.02.23.23.1.06.01</t>
  </si>
  <si>
    <t>5.02.23.23.1.08.05</t>
  </si>
  <si>
    <t>5.02.23.23.2.01.01</t>
  </si>
  <si>
    <t>5.02.23.23.2.99.04</t>
  </si>
  <si>
    <t>5.02.03.03.0.01.01</t>
  </si>
  <si>
    <t>5.02.03.03.0.02.01</t>
  </si>
  <si>
    <t>5.02.03.03.0.03.01</t>
  </si>
  <si>
    <t>5.02.03.03.0.04.01</t>
  </si>
  <si>
    <t>5.02.03.03.0.04.05</t>
  </si>
  <si>
    <t>5.02.03.03.0.05.01</t>
  </si>
  <si>
    <t>5.02.03.03.0.05.02</t>
  </si>
  <si>
    <t>5.02.03.03.0.05.03</t>
  </si>
  <si>
    <t>5.02.03.03.1.01.02</t>
  </si>
  <si>
    <t>5.02.03.03.1.02.02</t>
  </si>
  <si>
    <t>5.02.03.03.2.04.02</t>
  </si>
  <si>
    <t>5.02.03.03.2.01.01</t>
  </si>
  <si>
    <t>5.02.03.03.1.08.05</t>
  </si>
  <si>
    <t>5.02.03.03.1.04.06</t>
  </si>
  <si>
    <t>5.02.03.03.1.04.99</t>
  </si>
  <si>
    <t>5.02.03.03.1.02.01</t>
  </si>
  <si>
    <t>5.02.04.04.1.02.01</t>
  </si>
  <si>
    <t>5.02.04.04.1.02.02</t>
  </si>
  <si>
    <t>5.02.04.04.1.02.04</t>
  </si>
  <si>
    <t>5.02.04.04.1.04.06</t>
  </si>
  <si>
    <t>5.02.04.04.1.06.01</t>
  </si>
  <si>
    <t>5.02.04.04.2.01.01</t>
  </si>
  <si>
    <t>5.02.04.04.2.03.02</t>
  </si>
  <si>
    <t>5.02.05.05.0.02.01</t>
  </si>
  <si>
    <t>5.02.05.05.0.04.01</t>
  </si>
  <si>
    <t>5.02.05.05.0.04.05</t>
  </si>
  <si>
    <t>5.02.05.05.0.05.01</t>
  </si>
  <si>
    <t>5.02.05.05.0.05.02</t>
  </si>
  <si>
    <t>5.02.05.05.0.05.03</t>
  </si>
  <si>
    <t>5.02.05.05.1.02.01</t>
  </si>
  <si>
    <t>5.02.05.05.1.02.02</t>
  </si>
  <si>
    <t>5.02.05.05.1.04.06</t>
  </si>
  <si>
    <t>5.02.05.05.1.06.01</t>
  </si>
  <si>
    <t>5.02.05.05.2.01.01</t>
  </si>
  <si>
    <t>5.02.07.07.0.04.01</t>
  </si>
  <si>
    <t>5.02.07.07.0.04.05</t>
  </si>
  <si>
    <t>5.02.07.07.0.05.01</t>
  </si>
  <si>
    <t>5.02.07.07.0.05.02</t>
  </si>
  <si>
    <t>5.02.07.07.0.05.03</t>
  </si>
  <si>
    <t>5.02.07.07.1.02.01</t>
  </si>
  <si>
    <t>5.02.07.07.1.02.02</t>
  </si>
  <si>
    <t>5.02.07.07.1.08.01</t>
  </si>
  <si>
    <t>5.02.07.07.2.01.01</t>
  </si>
  <si>
    <t>5.02.07.07.2.03.06</t>
  </si>
  <si>
    <t>5.03.06.01.0.01.01</t>
  </si>
  <si>
    <t>5.03.06.01.0.03.01</t>
  </si>
  <si>
    <t>5.03.06.01.0.03.02</t>
  </si>
  <si>
    <t>5.03.06.01.0.03.99</t>
  </si>
  <si>
    <t>5.03.06.01.0.04.01</t>
  </si>
  <si>
    <t>5.03.06.01.0.04.05</t>
  </si>
  <si>
    <t>5.03.06.01.0.05.01</t>
  </si>
  <si>
    <t>5.03.06.01.0.05.02</t>
  </si>
  <si>
    <t xml:space="preserve">Mantenimiento y reparación de otros equipos </t>
  </si>
  <si>
    <t>5.03.06.01.1.08.99</t>
  </si>
  <si>
    <t>5.03.06.01.2.01.01</t>
  </si>
  <si>
    <t>5.03.06.06.5.02.99</t>
  </si>
  <si>
    <t>5.03.06.07.5.02.99</t>
  </si>
  <si>
    <t>5.03.06.12.5.02.99</t>
  </si>
  <si>
    <t>Otros Fondos e Inversiones</t>
  </si>
  <si>
    <t>9.02.02</t>
  </si>
  <si>
    <t>5.03.06.01.0.05.03</t>
  </si>
  <si>
    <t>5.01.04.04.6.01.04</t>
  </si>
  <si>
    <t>5.01.04.04.6.04.04</t>
  </si>
  <si>
    <t>0.01.01</t>
  </si>
  <si>
    <t>0.02.01</t>
  </si>
  <si>
    <t>0.03.01</t>
  </si>
  <si>
    <t>0.02.05</t>
  </si>
  <si>
    <t>0.03.02</t>
  </si>
  <si>
    <t>0.03.99</t>
  </si>
  <si>
    <t>0.04.01</t>
  </si>
  <si>
    <t>0.04.05</t>
  </si>
  <si>
    <t>0.05.01</t>
  </si>
  <si>
    <t>0.05.02</t>
  </si>
  <si>
    <t>0.05.03</t>
  </si>
  <si>
    <t>1.02.01</t>
  </si>
  <si>
    <t>Servicio de agua y alcantarillado</t>
  </si>
  <si>
    <t>1.02.02</t>
  </si>
  <si>
    <t>1.02.04</t>
  </si>
  <si>
    <t>1.03.01</t>
  </si>
  <si>
    <t>1.03.02</t>
  </si>
  <si>
    <t>1.03.06</t>
  </si>
  <si>
    <t>1.04.02</t>
  </si>
  <si>
    <t>1.04.06</t>
  </si>
  <si>
    <t>Servicios generales</t>
  </si>
  <si>
    <t>1.04.99</t>
  </si>
  <si>
    <t>1.05.02</t>
  </si>
  <si>
    <t>1.08.04</t>
  </si>
  <si>
    <t>Mantenimiento y reparación de  maquinaria y equipo de producción</t>
  </si>
  <si>
    <t>1.08.05</t>
  </si>
  <si>
    <t>1.08.08</t>
  </si>
  <si>
    <t>1.08.07</t>
  </si>
  <si>
    <t>Mantenimiento y reparación de equipo de cómputo y sistemas de información</t>
  </si>
  <si>
    <t>2.01.01</t>
  </si>
  <si>
    <t>2.04.02</t>
  </si>
  <si>
    <t>2.99.01</t>
  </si>
  <si>
    <t>2.99.03</t>
  </si>
  <si>
    <t>2.99.05</t>
  </si>
  <si>
    <t>6.03.01</t>
  </si>
  <si>
    <t>6.06.02</t>
  </si>
  <si>
    <t>0.01.05</t>
  </si>
  <si>
    <t>Comité Cantonal de Deportes-3%</t>
  </si>
  <si>
    <t>Aporte Orquesta Sinfónica Munic</t>
  </si>
  <si>
    <t>Total  Mercados, Plazas y Ferias</t>
  </si>
  <si>
    <t>Total  Educativos, culturales y deportivos</t>
  </si>
  <si>
    <t>Total  Servicios Sociales y Complementarios</t>
  </si>
  <si>
    <t>Total  Estacionamiento Autorizado</t>
  </si>
  <si>
    <t>Total  Complejos Turísticos</t>
  </si>
  <si>
    <t>Mantenimiento de edificios</t>
  </si>
  <si>
    <t>Total  Mantenimiento de Edificios</t>
  </si>
  <si>
    <t>Total  Seguridad y Vigilancia</t>
  </si>
  <si>
    <t>Total  Dirección Técnica</t>
  </si>
  <si>
    <t>Otras construcciones, adiciones y mejoras</t>
  </si>
  <si>
    <t>Total  de Otros Fondos e Inversiones</t>
  </si>
  <si>
    <t>MUNICIPALIDAD DE HEREDIA</t>
  </si>
  <si>
    <t>DETALLE DE INGRESOS</t>
  </si>
  <si>
    <t>(en colones)</t>
  </si>
  <si>
    <t>CÓDIGO</t>
  </si>
  <si>
    <t>DETALLE</t>
  </si>
  <si>
    <t>MONTO</t>
  </si>
  <si>
    <t>TOTAL DE INGRESOS</t>
  </si>
  <si>
    <t>1.0.0.0.00.00.0.0.000</t>
  </si>
  <si>
    <t>INGRESOS CORRIENTES</t>
  </si>
  <si>
    <t>1.1.0.0.00.00.0.0.000</t>
  </si>
  <si>
    <t>INGRESOS TRIBUTARIOS</t>
  </si>
  <si>
    <t>1.1.2.0.00.00.0.0.000</t>
  </si>
  <si>
    <t>IMPUESTOS SOBRE LA PROPIEDAD</t>
  </si>
  <si>
    <t>1.1.2.1.00.00.0.0.000</t>
  </si>
  <si>
    <t>Impuesto sobre la Propiedad de Bienes Inmuebles</t>
  </si>
  <si>
    <t>1.1.2.1.01.00.0.0.000</t>
  </si>
  <si>
    <t>Impuesto sobre la Propiedad de Bienes Inmuebles, Ley No. 7729</t>
  </si>
  <si>
    <t>1.1.2.1.02.00.0.0.000</t>
  </si>
  <si>
    <t>Impuesto sobre la Propiedad de Bienes Inmuebles, Ley No. 7509</t>
  </si>
  <si>
    <t>1.1.2.4.00.00.0.0.000</t>
  </si>
  <si>
    <t>Impuesto sobre los traspasos de Bienes Inmuebles</t>
  </si>
  <si>
    <t>1.1.2.4.01.00.0.0.000</t>
  </si>
  <si>
    <t>Timbres Municipales</t>
  </si>
  <si>
    <t>1.1.3.0.00.00.0.0.000</t>
  </si>
  <si>
    <t>IMPUESTOS SOBRE BIENES Y SERVICIOS</t>
  </si>
  <si>
    <t>1.1.3.1.00.00.0.0.000</t>
  </si>
  <si>
    <t>IMPUESTO GENERAL SOBRE VENTAS Y CONSUMO</t>
  </si>
  <si>
    <t>1.1.3.1.01.00.0.0.000</t>
  </si>
  <si>
    <t>IMPUESTO GENERAL SOBRE LAS VENTAS</t>
  </si>
  <si>
    <t>1.1.3.1.01.01.0.0.000</t>
  </si>
  <si>
    <t>Impuesto sobre las ventas de bienes y servicios internos</t>
  </si>
  <si>
    <t>1.1.3.1.01.02.0.0.000</t>
  </si>
  <si>
    <t>Impuesto sobre las ventas de bienes y servicios importados</t>
  </si>
  <si>
    <t>1.1.3.1.02.00.0.0.000</t>
  </si>
  <si>
    <t>IMPUESTO SELECTIVO DE CONSUMO</t>
  </si>
  <si>
    <t>1.1.3.1.02.01.0.0.000</t>
  </si>
  <si>
    <t>Impuesto selectivo de consumo de bienes internos</t>
  </si>
  <si>
    <t>1.1.3.1.02.02.0.0.000</t>
  </si>
  <si>
    <t>Impuesto selectivo de consumo de bienes importados</t>
  </si>
  <si>
    <t>1.1.3.2.00.00.0.0.000</t>
  </si>
  <si>
    <t>Impuestos Específicos sobre la Producción y Consumo de Bienes y Servicios</t>
  </si>
  <si>
    <t>1.1.3.2.01.00.0.0.000</t>
  </si>
  <si>
    <t>Impuesto Específicos sobre la Producción y Consumo de Bienes</t>
  </si>
  <si>
    <t>1.1.3.2.01.05.0.0.000</t>
  </si>
  <si>
    <t>Impuestos Específicos sobre la Construcción</t>
  </si>
  <si>
    <t>1.1.3.2.02.00.0.0.000</t>
  </si>
  <si>
    <t>Impuestos Específicos sobre la Producción y Consumo de Servicios</t>
  </si>
  <si>
    <t>1.1.3.2.02.03.1.0.000</t>
  </si>
  <si>
    <t>Impuesto sobre espectáculos públicos 6%</t>
  </si>
  <si>
    <t>1.1.3.2.02.03.0.0.000</t>
  </si>
  <si>
    <t>Impuestos Específicos a los Servicios de Diversión y Esparcimiento</t>
  </si>
  <si>
    <t>1.1.3.2.02.03.2.1.000</t>
  </si>
  <si>
    <t>Espectáculos Públicos</t>
  </si>
  <si>
    <t>1.1.3.3.00.00.0.0.000</t>
  </si>
  <si>
    <t>Otros Impuestos a los Bienes y Servicios</t>
  </si>
  <si>
    <t>1.1.3.3.01.00.0.0.000</t>
  </si>
  <si>
    <t>Licencias Profesionales Comerciales y otros Permisos</t>
  </si>
  <si>
    <t>1.1.3.3.01.01.0.0.000</t>
  </si>
  <si>
    <t>Impuesto sobre Rótulos Públicos</t>
  </si>
  <si>
    <t>1.1.3.3.01.02.0.0.000</t>
  </si>
  <si>
    <t>Patentes Municipales</t>
  </si>
  <si>
    <t>1.1.3.3.01.05.1.0.000</t>
  </si>
  <si>
    <t>Patentes de Licores</t>
  </si>
  <si>
    <t>1.1.9.0.00.00.0.0.000</t>
  </si>
  <si>
    <t>OTROS INGRESOS TRIBUTARIOS</t>
  </si>
  <si>
    <t>1.1.9.1.00.00.0.0.000</t>
  </si>
  <si>
    <t>Impuestos de Timbres</t>
  </si>
  <si>
    <t>1.1.9.1.02.00.0.0.000</t>
  </si>
  <si>
    <t>Timbre Pro-parques Nacionales.</t>
  </si>
  <si>
    <t>1.3.0.0.00.00.0.0.000</t>
  </si>
  <si>
    <t>INGRESOS NO TRIBUTARIOS</t>
  </si>
  <si>
    <t>1.3.1.0.00.00.0.0.000</t>
  </si>
  <si>
    <t>VENTA DE BIENES Y SERVICIOS</t>
  </si>
  <si>
    <t>1.3.1.2.00.00.0.0.000</t>
  </si>
  <si>
    <t>Venta de Servicios</t>
  </si>
  <si>
    <t>1.3.1.2.04.00.0.0.000</t>
  </si>
  <si>
    <t>Alquileres</t>
  </si>
  <si>
    <t>1.3.1.2.04.01.0.0.000</t>
  </si>
  <si>
    <t>Alquiler de Edificios e Instalaciones</t>
  </si>
  <si>
    <t>1.3.1.2.04.01.1.0.000</t>
  </si>
  <si>
    <t>Alquiler de Mercado</t>
  </si>
  <si>
    <t>1.3.1.2.05.00.0.0.000</t>
  </si>
  <si>
    <t>Servicios Comunitarios</t>
  </si>
  <si>
    <t>1.3.1.2.05.03.0.0.000</t>
  </si>
  <si>
    <t>Servicios de Cementerio</t>
  </si>
  <si>
    <t>1.3.1.2.05.04.0.0.000</t>
  </si>
  <si>
    <t>Servicio de saneamiento ambiental</t>
  </si>
  <si>
    <t>1.3.1.2.05.04.1.0.000</t>
  </si>
  <si>
    <t>Servicios de Recolección de Basura</t>
  </si>
  <si>
    <t>1.3.1.2.05.04.2.0.000</t>
  </si>
  <si>
    <t>Servicios de Aseo de Vías y Sitios Públicos</t>
  </si>
  <si>
    <t>1.3.1.2.05.04.4.0.000</t>
  </si>
  <si>
    <t>Mantenimiento de Parques y Obras de Ornato</t>
  </si>
  <si>
    <t>1.3.1.2.09.00.0.0.000</t>
  </si>
  <si>
    <t>Otros Servicios</t>
  </si>
  <si>
    <t>1.3.1.2.09.04.0.0.000</t>
  </si>
  <si>
    <t>Servicios Culturales y Recreativos</t>
  </si>
  <si>
    <t>1.3.1.2.09.04.1.0.000</t>
  </si>
  <si>
    <t>Derechos de Entradas Instalaciones Recreativas y Culturales</t>
  </si>
  <si>
    <t>1.3.1.2.09.09.0.0.000</t>
  </si>
  <si>
    <t>Venta de Otros Servicios</t>
  </si>
  <si>
    <t>1.3.1.3.00.00.0.0.000</t>
  </si>
  <si>
    <t>Derechos Administrativos</t>
  </si>
  <si>
    <t>1.3.1.3.01.00.0.0.000</t>
  </si>
  <si>
    <t>Derechos Administrativos a los Servicios de Transporte</t>
  </si>
  <si>
    <t>1.3.1.3.01.01.0.0.000</t>
  </si>
  <si>
    <t>Derechos Administrativos a los Servicios de Transporte por Carretera</t>
  </si>
  <si>
    <t>1.3.1.3.01.01.1.0.000</t>
  </si>
  <si>
    <t>Derechos de Estacionamiento y Terminales</t>
  </si>
  <si>
    <t>1.3.2.3.00.00.0.0.000</t>
  </si>
  <si>
    <t>Renta de Activos Financieros</t>
  </si>
  <si>
    <t>1.3.2.3.01.00.0.0.000</t>
  </si>
  <si>
    <t>Intereses Sobre Títulos Valores</t>
  </si>
  <si>
    <t>1.3.2.3.01.06.0.0.000</t>
  </si>
  <si>
    <t>Intereses sobre Títulos Valores de Instituciones Públicas Financieras</t>
  </si>
  <si>
    <t>1.3.3.0.00.00.0.0.000</t>
  </si>
  <si>
    <t>MULTAS, SANCIONES, REMATES Y CONFISCACIONES</t>
  </si>
  <si>
    <t>1.3.3.1.00.00.0.0.000</t>
  </si>
  <si>
    <t>Multas y Sanciones</t>
  </si>
  <si>
    <t>1.3.3.1.01.00.0.0.000</t>
  </si>
  <si>
    <t>Multas de Tránsito</t>
  </si>
  <si>
    <t>1.3.3.1.01.01.0.0.000</t>
  </si>
  <si>
    <t>Multas por Infracción Ley de Estacionamientos</t>
  </si>
  <si>
    <t>1.3.3.1.09.02.0.0.000</t>
  </si>
  <si>
    <t>Multas Varias</t>
  </si>
  <si>
    <t>1.3.4.0.00.00.0.0.000</t>
  </si>
  <si>
    <t>INTERESES MORATORIOS</t>
  </si>
  <si>
    <t>1.3.4.1.00.00.0.0.000</t>
  </si>
  <si>
    <t>Intereses Moratorios por Atraso en Pago de Impuesto</t>
  </si>
  <si>
    <t>1.3.4.2.00.00.0.0.000</t>
  </si>
  <si>
    <t>Intereses moratorios por atraso en pago de bienes y servicios</t>
  </si>
  <si>
    <t>1.3.4.9.00.00.0.0.000</t>
  </si>
  <si>
    <t>Otros intereses moratorios</t>
  </si>
  <si>
    <t xml:space="preserve">1.3.9.0.00.00.0.0.000 </t>
  </si>
  <si>
    <t>OTROS INGRESOS NO TRIBUTARIOS</t>
  </si>
  <si>
    <t>1.3.9.1.00.00.0.0.000</t>
  </si>
  <si>
    <t>Reintegros en efectivo</t>
  </si>
  <si>
    <t>1.3.9.9.00.00.0.0.000</t>
  </si>
  <si>
    <t>Ingresos varios no especificados</t>
  </si>
  <si>
    <t>1.3.9.9.01.00.0.0.000</t>
  </si>
  <si>
    <t>Utilidades de festejos populares</t>
  </si>
  <si>
    <t>1.3.9.9.02.00.0.0.000</t>
  </si>
  <si>
    <t>Otros reintegros en efectivo</t>
  </si>
  <si>
    <t>1.4.0.0.00.00.0.0.000</t>
  </si>
  <si>
    <t>TRANSFERENCIAS CORRIENTES</t>
  </si>
  <si>
    <t>1.4.1.0.00.00.0.0.000</t>
  </si>
  <si>
    <t>TRANSFERENCIAS CORRIENTES DEL SECTOR PUBLICO</t>
  </si>
  <si>
    <t xml:space="preserve">1.4.1.2.00.00.0.0.000   </t>
  </si>
  <si>
    <t>Transferencias corrientes de Órganos Desconcentrados</t>
  </si>
  <si>
    <t xml:space="preserve">1.4.1.2.01.00.0.0.000   </t>
  </si>
  <si>
    <t>Consejo Seguridad Vial</t>
  </si>
  <si>
    <t>Consejo Nacional de la Política de la Persona Joven</t>
  </si>
  <si>
    <t>1.4.1.3.00.00.0.0.000</t>
  </si>
  <si>
    <t>Transferencias corrientes de instituciones Descentralizadas no Empresariales</t>
  </si>
  <si>
    <t>1.4.1.3.01.00.0.0.000</t>
  </si>
  <si>
    <t>IFAM Licores Nacionales y Extranjeros</t>
  </si>
  <si>
    <t>2.0.0.0.00.00.0.0.000</t>
  </si>
  <si>
    <t>INGRESOS DE CAPITAL</t>
  </si>
  <si>
    <t>2.0.0.0.00.00.0.0.001</t>
  </si>
  <si>
    <t>VENTA DE ACTIVOS</t>
  </si>
  <si>
    <t>2.0.0.0.00.00.0.0.002</t>
  </si>
  <si>
    <t>VENTA DE ACTIVOS INTANGIBLES</t>
  </si>
  <si>
    <t>2.0.0.0.00.00.0.0.003</t>
  </si>
  <si>
    <t>Venta de patentes</t>
  </si>
  <si>
    <t>2.0.0.0.00.00.0.0.004</t>
  </si>
  <si>
    <t>Patentes de licores</t>
  </si>
  <si>
    <t>2.1.0.0.00.00.0.0.000</t>
  </si>
  <si>
    <t>2.1.1.0.00.00.0.0.000</t>
  </si>
  <si>
    <t>VENTA DE ACTIVOS FIJOS</t>
  </si>
  <si>
    <t>2.1.1.1.00.00.0.0.000</t>
  </si>
  <si>
    <t>Ventas de Terrenos</t>
  </si>
  <si>
    <t>2.1.1.1.00.00.0.0.001</t>
  </si>
  <si>
    <t>Cementerios</t>
  </si>
  <si>
    <t>2.1.1.1.00.00.0.0.002</t>
  </si>
  <si>
    <t>Cementerio Mercedes Norte</t>
  </si>
  <si>
    <t>2.4.0.0.00.00.0.0.000</t>
  </si>
  <si>
    <t>TRANSFERENCIAS DE CAPITAL</t>
  </si>
  <si>
    <t>2.4.1.0.00.00.0.0.000</t>
  </si>
  <si>
    <t>TRANSFERENCIAS DE CAPITAL DEL SECTOR PUBLICO</t>
  </si>
  <si>
    <t>2.4.1.1.00.00.0.0.000</t>
  </si>
  <si>
    <t>Transferencias de capital del Gobierno Central</t>
  </si>
  <si>
    <t>2.4.1.1.01.00.0.0.000</t>
  </si>
  <si>
    <t>Ley de Simplificación Tributaria - Ley 8114</t>
  </si>
  <si>
    <t>2.4.1.3.00.00.0.0.000</t>
  </si>
  <si>
    <t>Transferencias de capital de Instituciones Descentralizadas no Empresariales</t>
  </si>
  <si>
    <t>2.4.1.3.01.00.0.0.000</t>
  </si>
  <si>
    <t>IFAM Ley 6909</t>
  </si>
  <si>
    <t>ICODER</t>
  </si>
  <si>
    <t>3.0.0.0.00.00.0.0.000</t>
  </si>
  <si>
    <t>FINANCIAMIENTO</t>
  </si>
  <si>
    <t>3.1.0.0.00.00.0.0.000</t>
  </si>
  <si>
    <t>FINANCIAMIENTO INTERNO</t>
  </si>
  <si>
    <t>Prestamos Directos</t>
  </si>
  <si>
    <t>Préstamos Directos de Instituciones Públicas Financieras</t>
  </si>
  <si>
    <t>3.3.0.0.00.00.0.0.000</t>
  </si>
  <si>
    <t>RECURSOS DE VIGENCIAS ANTERIORES</t>
  </si>
  <si>
    <t>3.3.1.0.00.00.0.0.000</t>
  </si>
  <si>
    <t xml:space="preserve">Superávit Libre </t>
  </si>
  <si>
    <t>3.3.2.0.00.00.0.0.000</t>
  </si>
  <si>
    <t>1.06.01</t>
  </si>
  <si>
    <t>5.99.03</t>
  </si>
  <si>
    <t>5.03.02.02.5.02.02</t>
  </si>
  <si>
    <t>7.01.03</t>
  </si>
  <si>
    <t>Juntas de Educación</t>
  </si>
  <si>
    <t>SERVICIOS SOCIALES COMPLEMENTARIOS</t>
  </si>
  <si>
    <t>5.02.10.10.0.02.01</t>
  </si>
  <si>
    <t>INFORME DE EJECUCIÓN PRESUPUESTARIA</t>
  </si>
  <si>
    <t>ADMINISTRACIÓN GENERAL</t>
  </si>
  <si>
    <t>1.3.1.3.02.00.0.0.000</t>
  </si>
  <si>
    <t>Otros derechos administrativos a otros servicios públicos</t>
  </si>
  <si>
    <t>1.3.1.3.02.09.0.0.000</t>
  </si>
  <si>
    <t>1.3.1.3.02.09.9.0.000</t>
  </si>
  <si>
    <t>1.3.2.00.00.0.0.000</t>
  </si>
  <si>
    <t>INGRESOS DE LA PROPIEDAD</t>
  </si>
  <si>
    <t>5.01.04.6.02</t>
  </si>
  <si>
    <t xml:space="preserve">Transferencias Corrientes a personas </t>
  </si>
  <si>
    <t>5.02.09.09.1.02.02</t>
  </si>
  <si>
    <t>5.02.09.09.1.04.06</t>
  </si>
  <si>
    <t>Total</t>
  </si>
  <si>
    <t>5.02.10.10.0.01.03</t>
  </si>
  <si>
    <t>Construcción de aceras</t>
  </si>
  <si>
    <t>Construcción de rampas accesibles</t>
  </si>
  <si>
    <t>1.99.05</t>
  </si>
  <si>
    <t>5.02.09.09.0.01.01</t>
  </si>
  <si>
    <t>5.02.09.09.0.01.05</t>
  </si>
  <si>
    <t>5.02.09.09.2.99.01</t>
  </si>
  <si>
    <t>DIRECCIÓN TÉCNICA</t>
  </si>
  <si>
    <t>Sueldos para cargos fijos</t>
  </si>
  <si>
    <t>Transferencias de capital a órganos Desconcentrados</t>
  </si>
  <si>
    <t>COSEVI</t>
  </si>
  <si>
    <t>2.4.1.2.00.00.0.0.000</t>
  </si>
  <si>
    <t>2.4.1.2.01.00.0.0.000</t>
  </si>
  <si>
    <t>2.01.04</t>
  </si>
  <si>
    <t>Maquinaria y equipo diverso</t>
  </si>
  <si>
    <t>5.01.04.6.01.01</t>
  </si>
  <si>
    <t>5.01.04.6.01.01.1</t>
  </si>
  <si>
    <t>5.01.04.6.01.02</t>
  </si>
  <si>
    <t>Transferencias corrientes al Gobierno Central</t>
  </si>
  <si>
    <t>Transferencias corrientes a Órganos Desconcentrados</t>
  </si>
  <si>
    <t>5.01.04.6.01.02.1</t>
  </si>
  <si>
    <t>5.01.04.6.01.02.2</t>
  </si>
  <si>
    <t>5.01.04.6.01.02.3</t>
  </si>
  <si>
    <t>5.01.04.6.01.02.4</t>
  </si>
  <si>
    <t>Concejo Nacional de rehabilitación y Educación Especial 0.50%</t>
  </si>
  <si>
    <t>Aporte CONAGEBIO 10%</t>
  </si>
  <si>
    <t>Junta Administrativa Registro Nacional 3%</t>
  </si>
  <si>
    <t>5.01.04.6.02.02</t>
  </si>
  <si>
    <t>5.01.04.6.04.04.1</t>
  </si>
  <si>
    <t>5.02.01.01.0.01.05</t>
  </si>
  <si>
    <t>5.02.01.01.2.99.05</t>
  </si>
  <si>
    <t>5.02.03.03.1.08.04</t>
  </si>
  <si>
    <t>Mantenimientos y reparación de maquinaria y equipo de producción</t>
  </si>
  <si>
    <t>5.02.03.03.5.02.02</t>
  </si>
  <si>
    <t>Vías de comunicación</t>
  </si>
  <si>
    <t>5.02.04.04.2.99.04</t>
  </si>
  <si>
    <t>5.02.04.04.2.04.02</t>
  </si>
  <si>
    <t>5.02.07.07.0.01.05</t>
  </si>
  <si>
    <t>5.02.07.07.1.08.06</t>
  </si>
  <si>
    <t>5.02.09.09.1.02.04</t>
  </si>
  <si>
    <t>Equipo de comunicación</t>
  </si>
  <si>
    <t>5.02.09.09.2.99.04</t>
  </si>
  <si>
    <t>5.02.10.10.1.04.99</t>
  </si>
  <si>
    <t>5.02.11.11.0.02.01</t>
  </si>
  <si>
    <t>5.02.23.23.0.01.05</t>
  </si>
  <si>
    <t>Edificios</t>
  </si>
  <si>
    <t>Total  Edificios</t>
  </si>
  <si>
    <t>5.03.02.04.5.02.02</t>
  </si>
  <si>
    <t>5.03.02.05.5.02.02</t>
  </si>
  <si>
    <t>Instalaciones</t>
  </si>
  <si>
    <t>Total  de Instalaciones</t>
  </si>
  <si>
    <t>5.03.06.01.1.04.03</t>
  </si>
  <si>
    <t>5.03.07.01</t>
  </si>
  <si>
    <t>Asociaciones de Desarrollo</t>
  </si>
  <si>
    <t xml:space="preserve">Contribución Patronal al Banco Popular y de Des. Comunal ,5% </t>
  </si>
  <si>
    <t>Aporte Unida Técnica(O.N.T. 1% I.B.I)</t>
  </si>
  <si>
    <t>Aporte Fondo Parques Nacionales 70%</t>
  </si>
  <si>
    <t>Contribución Patronal al Banco Popular y de Des. Comunal 0,5%</t>
  </si>
  <si>
    <t>Total  Protección de medio ambiente</t>
  </si>
  <si>
    <t>Servicios de ingeniería</t>
  </si>
  <si>
    <t>Total  Atención de Emergencias</t>
  </si>
  <si>
    <t>Contribución Patronal al Banco Popular y de Des. Comunal 0,50%</t>
  </si>
  <si>
    <t>Vías de Comunicación</t>
  </si>
  <si>
    <t>Total  de Vías de comunicación</t>
  </si>
  <si>
    <t xml:space="preserve">Total  Administración General </t>
  </si>
  <si>
    <t>Total  Auditoría</t>
  </si>
  <si>
    <t>Total Registro de Deudas Fondos y Aportes</t>
  </si>
  <si>
    <t>Total Aseo de Vías</t>
  </si>
  <si>
    <t>Total Recolección de Basura</t>
  </si>
  <si>
    <t>Total Caminos y Calles</t>
  </si>
  <si>
    <t>Total Cementerios</t>
  </si>
  <si>
    <t>PARQUES Y OBRAS DE ORNATOS</t>
  </si>
  <si>
    <t>Total Parques y Obras de Ornatos</t>
  </si>
  <si>
    <t>5.01.04.6.01.04.1</t>
  </si>
  <si>
    <t>0.03.33</t>
  </si>
  <si>
    <t>Decimotercer mes</t>
  </si>
  <si>
    <t>1.04.01</t>
  </si>
  <si>
    <t>1.08.06</t>
  </si>
  <si>
    <t>1.08.99</t>
  </si>
  <si>
    <t>6.06.0</t>
  </si>
  <si>
    <t>Indemnizaciones</t>
  </si>
  <si>
    <t>5.01.02.0.03.03</t>
  </si>
  <si>
    <t>5.02.01.01.0.03.03</t>
  </si>
  <si>
    <t>5.02.01.01.1.99.05</t>
  </si>
  <si>
    <t>5.02.02.02.0.03.03</t>
  </si>
  <si>
    <t>5.02.03.03.0.03.03</t>
  </si>
  <si>
    <t>5.02.04.04.0.03.03</t>
  </si>
  <si>
    <t>5.02.04.04.5.01.03</t>
  </si>
  <si>
    <t>5.02.05.05.0.03.03</t>
  </si>
  <si>
    <t>5.02.05.05.0.01.05</t>
  </si>
  <si>
    <t>5.02.05.05.1.08.04</t>
  </si>
  <si>
    <t>Mantenimiento y reparación de equipo de producción</t>
  </si>
  <si>
    <t>5.02.05.05.2.02.02</t>
  </si>
  <si>
    <t>5.02.07.07.0.03.03</t>
  </si>
  <si>
    <t>5.02.07.07.1.06.01</t>
  </si>
  <si>
    <t>5.02.09.09.0.03.03</t>
  </si>
  <si>
    <t>5.02.09.09.1.02.01</t>
  </si>
  <si>
    <t>Servicio de agua y alcantarillados</t>
  </si>
  <si>
    <t>5.02.09.09.1.06.01</t>
  </si>
  <si>
    <t>5.02.09.09.2.01.04</t>
  </si>
  <si>
    <t>5.02.09.09.2.99.06</t>
  </si>
  <si>
    <t>Útiles de materiales de resguardo y seguridad</t>
  </si>
  <si>
    <t>5.02.09.09.2.04.02</t>
  </si>
  <si>
    <t>5.02.10.10.0.03.03</t>
  </si>
  <si>
    <t>5.02.11.11.0.03.03</t>
  </si>
  <si>
    <t>5.02.14.14.0.03.03</t>
  </si>
  <si>
    <t>5.02.14.14.1.08.04</t>
  </si>
  <si>
    <t>5.02.14.14.2.04.02</t>
  </si>
  <si>
    <t>5.02.23.23.0.03.03</t>
  </si>
  <si>
    <t>5.02.23.23.1.99.05</t>
  </si>
  <si>
    <t>POR INCUMPLIMIENTO DE DEBERES</t>
  </si>
  <si>
    <t>5.02.29.29.1.04.03</t>
  </si>
  <si>
    <t>5.03.06.01.0.03.03</t>
  </si>
  <si>
    <t>5.03.06.01.2.99.04</t>
  </si>
  <si>
    <t>Materiales y productos eléctricos, telefónicos y de computo</t>
  </si>
  <si>
    <t>COMPLEJOS TURÍSTICOS</t>
  </si>
  <si>
    <t>Mantenimiento y reparación de maquinaria y reparación de equipo de producción</t>
  </si>
  <si>
    <t>PROTECCIÓN MEDIO AMBIENTE</t>
  </si>
  <si>
    <t>Servicio de ingeniería</t>
  </si>
  <si>
    <t>Suministro e instalación de juegos infantiles en las áreas publicas de los distritos de Heredia, Mercedes, San Francisco y Ulloa</t>
  </si>
  <si>
    <t>Derechos Administrativos a Otros Servicios Públicos</t>
  </si>
  <si>
    <t>AL 31 DE MARZO 2025</t>
  </si>
  <si>
    <t>Superávit Especifico</t>
  </si>
  <si>
    <t>PRIMER TRIMESTRE 2025</t>
  </si>
  <si>
    <t>5.01.02.0.03.04</t>
  </si>
  <si>
    <t>Salario escolar</t>
  </si>
  <si>
    <t>5.01.02.0.03.99</t>
  </si>
  <si>
    <t>0.01.03</t>
  </si>
  <si>
    <t>0.03.04</t>
  </si>
  <si>
    <t>2.03.04</t>
  </si>
  <si>
    <t>2.99.06</t>
  </si>
  <si>
    <t>5.01.04.6.01.03</t>
  </si>
  <si>
    <t>Transferencias corrientes a Instituciones Descentralizadas no Empresariales</t>
  </si>
  <si>
    <t>5.01.04.6.01.03.02</t>
  </si>
  <si>
    <t>5.02.01.01.03.04</t>
  </si>
  <si>
    <t>5.02.01.01.1.06.01</t>
  </si>
  <si>
    <t>5.02.02.02.0.01.05</t>
  </si>
  <si>
    <t>5.02.02.02.0.03.04</t>
  </si>
  <si>
    <t>5.02.02.02.1.06.01</t>
  </si>
  <si>
    <t>5.02.02.02.1.08.05</t>
  </si>
  <si>
    <t>5.02.03.03.0.03.04</t>
  </si>
  <si>
    <t>5.02.03.03.1.05.01</t>
  </si>
  <si>
    <t>5.02.03.03.1.06.01</t>
  </si>
  <si>
    <t>5.02.04.04.0.01.05</t>
  </si>
  <si>
    <t>5.02.04.04.0.03.04</t>
  </si>
  <si>
    <t>5.02.04.04.1.08.05</t>
  </si>
  <si>
    <t>5.02.04.04.2.99.06</t>
  </si>
  <si>
    <t>5.02.05.05.0.03.04</t>
  </si>
  <si>
    <t>5.02.05.05.2.03.04</t>
  </si>
  <si>
    <t>5.02.05.05.2.99.05</t>
  </si>
  <si>
    <t>5.02.07.07.0.03.04</t>
  </si>
  <si>
    <t>5.02.07.07.1.08.08</t>
  </si>
  <si>
    <t>Mantenimiento y reparación de equipo de computo y sistemas de información</t>
  </si>
  <si>
    <t>5.02.07.07.2.04.01</t>
  </si>
  <si>
    <t>5.02.07.07.2.99.01</t>
  </si>
  <si>
    <t>5.02.09.09.0.03.04</t>
  </si>
  <si>
    <t>5.02.09.09.1.05.02</t>
  </si>
  <si>
    <t>5.02.09.09.2.04.01</t>
  </si>
  <si>
    <t>5.02.09.09.5.01.99</t>
  </si>
  <si>
    <t>5.02.10.10.0.03.04</t>
  </si>
  <si>
    <t>5.02.11.0.03.04</t>
  </si>
  <si>
    <t>5.02.11.11.1.06.01</t>
  </si>
  <si>
    <t>5.02.11.11.2.99.04</t>
  </si>
  <si>
    <t>5.02.14.14.0.03.04</t>
  </si>
  <si>
    <t>5.02.23.230.0.03.04</t>
  </si>
  <si>
    <t>5.02.23.23.0.03.02</t>
  </si>
  <si>
    <t>5.02.25.25.1.09.99</t>
  </si>
  <si>
    <t>5.02.28.28.0.02.01</t>
  </si>
  <si>
    <t>5.02.28.28.0.04.01</t>
  </si>
  <si>
    <t>5.02.28.28.0.04.05</t>
  </si>
  <si>
    <t>5.02.28.28.0.05.01</t>
  </si>
  <si>
    <t>5.02.28.28.0.05.02</t>
  </si>
  <si>
    <t>5.02.28.28.0.05.03</t>
  </si>
  <si>
    <t>APORTE EN ESPECIE PARA SERVICIOS Y PROYECTOS COMUNITARIOS</t>
  </si>
  <si>
    <t>Total  Aporte en Especie para Servicios y Proyectos Comunitarios</t>
  </si>
  <si>
    <t>5.02.31.31.6.02.99</t>
  </si>
  <si>
    <t>Otras transferencias a personas</t>
  </si>
  <si>
    <t>Construcción de elementos de drenaje y alcantarillado pluvial</t>
  </si>
  <si>
    <t>5.03.06.01.0.03.04</t>
  </si>
  <si>
    <t>5.03.06.01.1.06.01</t>
  </si>
  <si>
    <t>5.03.06.08.5.02.99</t>
  </si>
  <si>
    <t>Suministro, instalación y mantenimiento de piso en EPDM en las áreas públicas de los distritos de Heredia, Mercedes, San Francisco y Ulloa</t>
  </si>
  <si>
    <t>ASEO DE VÍAS</t>
  </si>
  <si>
    <t>ATENCIÓN DE EMERGENCIAS</t>
  </si>
  <si>
    <t>Aporte Jtas de educación-10% I.B.I.</t>
  </si>
  <si>
    <t>Total  Por Incumplimiento de deberes</t>
  </si>
  <si>
    <t>Suministro, instalación y mantenimiento de piso césped  de los distritos de Heredia, Mercede San Francisco y Ulloa</t>
  </si>
  <si>
    <t>Suministro, instalación  y mantenimiento de malla ciclón en las áreas públicas de los distritos de Heredia, Mercedes, San Francisco y Ulloa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</si>
</sst>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₡&quot;* #,##0.00_-;\-&quot;₡&quot;* #,##0.00_-;_-&quot;₡&quot;* &quot;-&quot;??_-;_-@_-"/>
    <numFmt numFmtId="164" formatCode="_(* #,##0.00_);_(* \(#,##0.00\);_(* &quot;-&quot;??_);_(@_)"/>
    <numFmt numFmtId="165" formatCode="_-* #,##0\ _€_-;\-* #,##0\ _€_-;_-* &quot;-&quot;??\ _€_-;_-@_-"/>
    <numFmt numFmtId="166" formatCode="&quot;₡&quot;#,##0.00"/>
  </numFmts>
  <fonts count="2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sz val="10"/>
      <name val="Arial"/>
      <family val="2"/>
    </font>
    <font>
      <b/>
      <sz val="14"/>
      <name val="Arial"/>
      <family val="2"/>
    </font>
    <font>
      <b/>
      <sz val="14"/>
      <color theme="0"/>
      <name val="Arial"/>
      <family val="2"/>
    </font>
    <font>
      <b/>
      <i/>
      <u/>
      <sz val="14"/>
      <name val="Arial"/>
      <family val="2"/>
    </font>
    <font>
      <sz val="12"/>
      <name val="Arial"/>
      <family val="2"/>
    </font>
    <font>
      <b/>
      <sz val="11.5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sz val="11.5"/>
      <name val="Arial"/>
      <family val="2"/>
    </font>
    <font>
      <b/>
      <sz val="12"/>
      <name val="Arial"/>
      <family val="2"/>
    </font>
    <font>
      <sz val="11.5"/>
      <name val="Calibri"/>
      <family val="2"/>
      <scheme val="minor"/>
    </font>
    <font>
      <sz val="14"/>
      <color theme="0"/>
      <name val="Arial"/>
      <family val="2"/>
    </font>
    <font>
      <sz val="14"/>
      <name val="Arial"/>
      <family val="2"/>
    </font>
    <font>
      <sz val="10"/>
      <name val="Times New Roman"/>
      <family val="1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44"/>
        <bgColor indexed="64"/>
      </patternFill>
    </fill>
  </fills>
  <borders count="18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theme="0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 style="medium">
        <color indexed="64"/>
      </end>
      <top/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/>
      <diagonal/>
    </border>
    <border>
      <start style="thin">
        <color indexed="64"/>
      </start>
      <end style="thin">
        <color indexed="64"/>
      </end>
      <top style="medium">
        <color indexed="64"/>
      </top>
      <bottom/>
      <diagonal/>
    </border>
    <border>
      <start style="medium">
        <color indexed="64"/>
      </start>
      <end style="thin">
        <color indexed="64"/>
      </end>
      <top/>
      <bottom style="medium">
        <color indexed="64"/>
      </bottom>
      <diagonal/>
    </border>
    <border>
      <start style="thin">
        <color indexed="64"/>
      </start>
      <end style="thin">
        <color indexed="64"/>
      </end>
      <top/>
      <bottom style="medium">
        <color indexed="64"/>
      </bottom>
      <diagonal/>
    </border>
    <border>
      <start style="thin">
        <color theme="0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5">
    <xf numFmtId="0" fontId="0" fillId="0" borderId="0"/>
    <xf numFmtId="164" fontId="2" fillId="0" borderId="0" applyFont="0" applyFill="0" applyBorder="0" applyAlignment="0" applyProtection="0"/>
    <xf numFmtId="0" fontId="8" fillId="0" borderId="0"/>
    <xf numFmtId="0" fontId="22" fillId="0" borderId="0" applyNumberFormat="0" applyFill="0" applyBorder="0" applyAlignment="0" applyProtection="0"/>
    <xf numFmtId="0" fontId="2" fillId="0" borderId="0"/>
  </cellStyleXfs>
  <cellXfs count="93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4" fontId="0" fillId="0" borderId="0" xfId="0" applyNumberFormat="1" applyAlignment="1">
      <alignment vertical="center"/>
    </xf>
    <xf numFmtId="165" fontId="3" fillId="0" borderId="1" xfId="1" applyNumberFormat="1" applyFont="1" applyFill="1" applyBorder="1" applyAlignment="1" applyProtection="1">
      <alignment horizontal="center" vertical="center" wrapText="1"/>
    </xf>
    <xf numFmtId="164" fontId="3" fillId="0" borderId="1" xfId="1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164" fontId="3" fillId="5" borderId="1" xfId="1" applyFont="1" applyFill="1" applyBorder="1" applyAlignment="1" applyProtection="1">
      <alignment horizontal="center" vertical="center" wrapText="1"/>
    </xf>
    <xf numFmtId="4" fontId="0" fillId="5" borderId="0" xfId="0" applyNumberFormat="1" applyFill="1" applyAlignment="1">
      <alignment vertical="center"/>
    </xf>
    <xf numFmtId="0" fontId="0" fillId="5" borderId="0" xfId="0" applyFill="1" applyAlignment="1">
      <alignment vertical="center"/>
    </xf>
    <xf numFmtId="0" fontId="8" fillId="0" borderId="0" xfId="2"/>
    <xf numFmtId="0" fontId="9" fillId="0" borderId="0" xfId="2" applyFont="1" applyAlignment="1">
      <alignment horizontal="center" vertical="center"/>
    </xf>
    <xf numFmtId="0" fontId="11" fillId="8" borderId="10" xfId="2" applyFont="1" applyFill="1" applyBorder="1" applyAlignment="1">
      <alignment horizontal="center" vertical="center" wrapText="1"/>
    </xf>
    <xf numFmtId="0" fontId="11" fillId="8" borderId="1" xfId="2" applyFont="1" applyFill="1" applyBorder="1" applyAlignment="1">
      <alignment horizontal="center" vertical="center" wrapText="1"/>
    </xf>
    <xf numFmtId="3" fontId="11" fillId="8" borderId="1" xfId="2" applyNumberFormat="1" applyFont="1" applyFill="1" applyBorder="1" applyAlignment="1">
      <alignment horizontal="center" vertical="center"/>
    </xf>
    <xf numFmtId="0" fontId="12" fillId="0" borderId="0" xfId="2" applyFont="1"/>
    <xf numFmtId="0" fontId="13" fillId="0" borderId="10" xfId="2" applyFont="1" applyBorder="1" applyAlignment="1">
      <alignment horizontal="center" vertical="center" wrapText="1"/>
    </xf>
    <xf numFmtId="0" fontId="13" fillId="0" borderId="1" xfId="2" applyFont="1" applyBorder="1" applyAlignment="1">
      <alignment horizontal="center" vertical="center" wrapText="1"/>
    </xf>
    <xf numFmtId="3" fontId="14" fillId="0" borderId="1" xfId="2" applyNumberFormat="1" applyFont="1" applyBorder="1" applyAlignment="1">
      <alignment horizontal="center" vertical="center"/>
    </xf>
    <xf numFmtId="0" fontId="14" fillId="0" borderId="0" xfId="2" applyFont="1"/>
    <xf numFmtId="3" fontId="15" fillId="0" borderId="1" xfId="2" applyNumberFormat="1" applyFont="1" applyBorder="1" applyAlignment="1">
      <alignment horizontal="center" vertical="center"/>
    </xf>
    <xf numFmtId="0" fontId="16" fillId="0" borderId="10" xfId="2" applyFont="1" applyBorder="1" applyAlignment="1">
      <alignment horizontal="center" vertical="center" wrapText="1"/>
    </xf>
    <xf numFmtId="0" fontId="16" fillId="0" borderId="1" xfId="2" applyFont="1" applyBorder="1" applyAlignment="1">
      <alignment horizontal="center" vertical="center" wrapText="1"/>
    </xf>
    <xf numFmtId="3" fontId="8" fillId="0" borderId="1" xfId="2" applyNumberFormat="1" applyBorder="1" applyAlignment="1">
      <alignment horizontal="center" vertical="center"/>
    </xf>
    <xf numFmtId="4" fontId="8" fillId="0" borderId="1" xfId="2" applyNumberFormat="1" applyBorder="1" applyAlignment="1">
      <alignment horizontal="center" vertical="center"/>
    </xf>
    <xf numFmtId="0" fontId="17" fillId="0" borderId="10" xfId="2" applyFont="1" applyBorder="1" applyAlignment="1">
      <alignment horizontal="center" vertical="center"/>
    </xf>
    <xf numFmtId="0" fontId="17" fillId="0" borderId="1" xfId="2" applyFont="1" applyBorder="1" applyAlignment="1">
      <alignment horizontal="center" vertical="center" wrapText="1"/>
    </xf>
    <xf numFmtId="0" fontId="12" fillId="0" borderId="10" xfId="2" applyFont="1" applyBorder="1" applyAlignment="1">
      <alignment horizontal="center" vertical="center"/>
    </xf>
    <xf numFmtId="0" fontId="14" fillId="0" borderId="1" xfId="2" applyFont="1" applyBorder="1" applyAlignment="1">
      <alignment horizontal="center" vertical="center"/>
    </xf>
    <xf numFmtId="0" fontId="18" fillId="0" borderId="1" xfId="2" applyFont="1" applyBorder="1" applyAlignment="1">
      <alignment horizontal="center" vertical="center" wrapText="1"/>
    </xf>
    <xf numFmtId="4" fontId="14" fillId="0" borderId="1" xfId="2" applyNumberFormat="1" applyFont="1" applyBorder="1" applyAlignment="1">
      <alignment horizontal="center" vertical="center"/>
    </xf>
    <xf numFmtId="0" fontId="20" fillId="0" borderId="0" xfId="2" applyFont="1"/>
    <xf numFmtId="0" fontId="8" fillId="0" borderId="0" xfId="2" applyAlignment="1">
      <alignment horizontal="center" vertical="center"/>
    </xf>
    <xf numFmtId="4" fontId="21" fillId="0" borderId="0" xfId="2" applyNumberFormat="1" applyFont="1" applyAlignment="1">
      <alignment vertical="center"/>
    </xf>
    <xf numFmtId="4" fontId="8" fillId="0" borderId="0" xfId="2" applyNumberFormat="1"/>
    <xf numFmtId="0" fontId="21" fillId="0" borderId="0" xfId="2" applyFont="1" applyAlignment="1">
      <alignment vertical="center"/>
    </xf>
    <xf numFmtId="4" fontId="8" fillId="0" borderId="0" xfId="2" applyNumberFormat="1" applyAlignment="1">
      <alignment horizontal="center" vertical="center"/>
    </xf>
    <xf numFmtId="4" fontId="22" fillId="0" borderId="0" xfId="3" applyNumberFormat="1"/>
    <xf numFmtId="0" fontId="4" fillId="7" borderId="4" xfId="0" applyFont="1" applyFill="1" applyBorder="1" applyAlignment="1">
      <alignment horizontal="center" vertical="center"/>
    </xf>
    <xf numFmtId="0" fontId="4" fillId="7" borderId="5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5" borderId="0" xfId="0" applyFill="1"/>
    <xf numFmtId="4" fontId="15" fillId="0" borderId="1" xfId="2" applyNumberFormat="1" applyFont="1" applyBorder="1" applyAlignment="1">
      <alignment horizontal="center" vertical="center"/>
    </xf>
    <xf numFmtId="3" fontId="15" fillId="5" borderId="1" xfId="2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165" fontId="7" fillId="0" borderId="1" xfId="1" applyNumberFormat="1" applyFont="1" applyFill="1" applyBorder="1" applyAlignment="1" applyProtection="1">
      <alignment horizontal="center" vertical="center" wrapText="1"/>
    </xf>
    <xf numFmtId="4" fontId="1" fillId="4" borderId="15" xfId="0" applyNumberFormat="1" applyFont="1" applyFill="1" applyBorder="1" applyAlignment="1">
      <alignment horizontal="center" vertical="center"/>
    </xf>
    <xf numFmtId="44" fontId="0" fillId="5" borderId="0" xfId="0" applyNumberFormat="1" applyFill="1" applyAlignment="1">
      <alignment vertical="center"/>
    </xf>
    <xf numFmtId="44" fontId="0" fillId="5" borderId="0" xfId="0" applyNumberFormat="1" applyFill="1"/>
    <xf numFmtId="0" fontId="0" fillId="0" borderId="4" xfId="0" applyBorder="1" applyAlignment="1">
      <alignment vertical="center"/>
    </xf>
    <xf numFmtId="164" fontId="3" fillId="0" borderId="6" xfId="1" applyFont="1" applyFill="1" applyBorder="1" applyAlignment="1" applyProtection="1">
      <alignment horizontal="center" vertical="center" wrapText="1"/>
    </xf>
    <xf numFmtId="4" fontId="0" fillId="0" borderId="1" xfId="0" applyNumberFormat="1" applyBorder="1" applyAlignment="1">
      <alignment vertical="center"/>
    </xf>
    <xf numFmtId="0" fontId="15" fillId="0" borderId="7" xfId="2" applyFont="1" applyBorder="1" applyAlignment="1">
      <alignment horizontal="center" vertical="center" wrapText="1"/>
    </xf>
    <xf numFmtId="0" fontId="0" fillId="5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" fontId="10" fillId="4" borderId="12" xfId="2" applyNumberFormat="1" applyFont="1" applyFill="1" applyBorder="1" applyAlignment="1">
      <alignment horizontal="center" vertical="center"/>
    </xf>
    <xf numFmtId="4" fontId="10" fillId="4" borderId="14" xfId="2" applyNumberFormat="1" applyFont="1" applyFill="1" applyBorder="1" applyAlignment="1">
      <alignment horizontal="center" vertical="center"/>
    </xf>
    <xf numFmtId="0" fontId="10" fillId="4" borderId="8" xfId="2" applyFont="1" applyFill="1" applyBorder="1" applyAlignment="1">
      <alignment horizontal="center" vertical="center"/>
    </xf>
    <xf numFmtId="0" fontId="10" fillId="4" borderId="9" xfId="2" applyFont="1" applyFill="1" applyBorder="1" applyAlignment="1">
      <alignment horizontal="center" vertical="center"/>
    </xf>
    <xf numFmtId="0" fontId="19" fillId="4" borderId="11" xfId="2" applyFont="1" applyFill="1" applyBorder="1" applyAlignment="1">
      <alignment horizontal="center" vertical="center"/>
    </xf>
    <xf numFmtId="0" fontId="19" fillId="4" borderId="13" xfId="2" applyFont="1" applyFill="1" applyBorder="1" applyAlignment="1">
      <alignment horizontal="center" vertical="center"/>
    </xf>
    <xf numFmtId="0" fontId="10" fillId="4" borderId="12" xfId="2" applyFont="1" applyFill="1" applyBorder="1" applyAlignment="1">
      <alignment horizontal="center" vertical="center"/>
    </xf>
    <xf numFmtId="0" fontId="10" fillId="4" borderId="14" xfId="2" applyFont="1" applyFill="1" applyBorder="1" applyAlignment="1">
      <alignment horizontal="center" vertical="center"/>
    </xf>
    <xf numFmtId="0" fontId="9" fillId="0" borderId="0" xfId="2" applyFont="1" applyAlignment="1">
      <alignment horizontal="center" vertical="center"/>
    </xf>
    <xf numFmtId="166" fontId="23" fillId="5" borderId="0" xfId="4" applyNumberFormat="1" applyFont="1" applyFill="1" applyAlignment="1">
      <alignment horizontal="center" vertical="center"/>
    </xf>
    <xf numFmtId="166" fontId="24" fillId="5" borderId="0" xfId="4" applyNumberFormat="1" applyFont="1" applyFill="1" applyAlignment="1">
      <alignment horizontal="center" vertical="center"/>
    </xf>
    <xf numFmtId="0" fontId="6" fillId="6" borderId="4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165" fontId="7" fillId="3" borderId="4" xfId="1" applyNumberFormat="1" applyFont="1" applyFill="1" applyBorder="1" applyAlignment="1" applyProtection="1">
      <alignment horizontal="center" vertical="center" wrapText="1"/>
    </xf>
    <xf numFmtId="165" fontId="7" fillId="3" borderId="5" xfId="1" applyNumberFormat="1" applyFont="1" applyFill="1" applyBorder="1" applyAlignment="1" applyProtection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164" fontId="7" fillId="3" borderId="4" xfId="1" applyFont="1" applyFill="1" applyBorder="1" applyAlignment="1" applyProtection="1">
      <alignment horizontal="center" vertical="center" wrapText="1"/>
    </xf>
    <xf numFmtId="164" fontId="7" fillId="3" borderId="5" xfId="1" applyFont="1" applyFill="1" applyBorder="1" applyAlignment="1" applyProtection="1">
      <alignment horizontal="center" vertical="center" wrapText="1"/>
    </xf>
    <xf numFmtId="0" fontId="4" fillId="7" borderId="4" xfId="0" applyFont="1" applyFill="1" applyBorder="1" applyAlignment="1">
      <alignment horizontal="center" vertical="center"/>
    </xf>
    <xf numFmtId="0" fontId="4" fillId="7" borderId="5" xfId="0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4" fontId="6" fillId="6" borderId="1" xfId="0" applyNumberFormat="1" applyFont="1" applyFill="1" applyBorder="1" applyAlignment="1">
      <alignment vertical="center"/>
    </xf>
    <xf numFmtId="165" fontId="7" fillId="3" borderId="6" xfId="1" applyNumberFormat="1" applyFont="1" applyFill="1" applyBorder="1" applyAlignment="1" applyProtection="1">
      <alignment horizontal="center" vertical="center" wrapText="1"/>
    </xf>
    <xf numFmtId="4" fontId="6" fillId="0" borderId="1" xfId="0" applyNumberFormat="1" applyFont="1" applyBorder="1" applyAlignment="1">
      <alignment vertical="center"/>
    </xf>
    <xf numFmtId="164" fontId="7" fillId="3" borderId="6" xfId="1" applyFont="1" applyFill="1" applyBorder="1" applyAlignment="1" applyProtection="1">
      <alignment horizontal="center" vertical="center" wrapText="1"/>
    </xf>
    <xf numFmtId="4" fontId="0" fillId="0" borderId="1" xfId="0" applyNumberFormat="1" applyFill="1" applyBorder="1" applyAlignment="1">
      <alignment vertical="center"/>
    </xf>
    <xf numFmtId="4" fontId="0" fillId="0" borderId="6" xfId="0" applyNumberFormat="1" applyBorder="1" applyAlignment="1">
      <alignment vertical="center"/>
    </xf>
    <xf numFmtId="0" fontId="4" fillId="7" borderId="6" xfId="0" applyFont="1" applyFill="1" applyBorder="1" applyAlignment="1">
      <alignment horizontal="center" vertical="center"/>
    </xf>
    <xf numFmtId="4" fontId="6" fillId="6" borderId="6" xfId="0" applyNumberFormat="1" applyFont="1" applyFill="1" applyBorder="1" applyAlignment="1">
      <alignment vertical="center"/>
    </xf>
    <xf numFmtId="0" fontId="4" fillId="7" borderId="1" xfId="0" applyFont="1" applyFill="1" applyBorder="1" applyAlignment="1">
      <alignment horizontal="center" vertical="center"/>
    </xf>
    <xf numFmtId="0" fontId="6" fillId="6" borderId="16" xfId="0" applyFont="1" applyFill="1" applyBorder="1" applyAlignment="1">
      <alignment horizontal="center" vertical="center"/>
    </xf>
    <xf numFmtId="0" fontId="6" fillId="6" borderId="17" xfId="0" applyFont="1" applyFill="1" applyBorder="1" applyAlignment="1">
      <alignment horizontal="center" vertical="center"/>
    </xf>
  </cellXfs>
  <cellStyles count="5">
    <cellStyle name="Hipervínculo" xfId="3" builtinId="8"/>
    <cellStyle name="Millares" xfId="1" builtinId="3"/>
    <cellStyle name="Normal" xfId="0" builtinId="0"/>
    <cellStyle name="Normal 2" xfId="2" xr:uid="{33F4DA26-69AF-4906-B484-D2D398757DB5}"/>
    <cellStyle name="Normal 7 2" xfId="4" xr:uid="{941EEA9F-3E15-4524-BD7A-E2192175B01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259080</xdr:colOff>
      <xdr:row>0</xdr:row>
      <xdr:rowOff>137160</xdr:rowOff>
    </xdr:from>
    <xdr:to>
      <xdr:col>0</xdr:col>
      <xdr:colOff>1278255</xdr:colOff>
      <xdr:row>3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E3C0F7C-4EB5-44F2-A0A9-D3275F4619FF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259080" y="137160"/>
          <a:ext cx="1028700" cy="67818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 editAs="oneCell">
    <xdr:from>
      <xdr:col>0</xdr:col>
      <xdr:colOff>632460</xdr:colOff>
      <xdr:row>1</xdr:row>
      <xdr:rowOff>0</xdr:rowOff>
    </xdr:from>
    <xdr:to>
      <xdr:col>1</xdr:col>
      <xdr:colOff>742950</xdr:colOff>
      <xdr:row>4</xdr:row>
      <xdr:rowOff>17145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876C844E-6DBB-48C5-990D-1082FEAFA77E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632460" y="182880"/>
          <a:ext cx="1371600" cy="93726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theme/theme1.xml><?xml version="1.0" encoding="utf-8"?>
<a:theme xmlns:a="http://purl.oclc.org/ooxml/drawingml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9169E5-9E53-4624-BEE3-4200886EE547}">
  <sheetPr codeName="Hoja1">
    <tabColor indexed="24"/>
  </sheetPr>
  <dimension ref="A1:E138"/>
  <sheetViews>
    <sheetView showGridLines="0" zoomScaleNormal="100" zoomScaleSheetLayoutView="75" workbookViewId="0">
      <pane ySplit="5" topLeftCell="A71" activePane="bottomLeft" state="frozen"/>
      <selection pane="bottomLeft" activeCell="E103" sqref="E103"/>
    </sheetView>
  </sheetViews>
  <sheetFormatPr baseColWidth="10" defaultColWidth="11.44140625" defaultRowHeight="13.2" x14ac:dyDescent="0.25"/>
  <cols>
    <col min="1" max="1" width="29.109375" style="36" customWidth="1"/>
    <col min="2" max="2" width="50.109375" style="36" customWidth="1"/>
    <col min="3" max="3" width="27.109375" style="36" customWidth="1"/>
    <col min="4" max="4" width="11.44140625" style="14"/>
    <col min="5" max="5" width="15.33203125" style="14" bestFit="1" customWidth="1"/>
    <col min="6" max="16384" width="11.44140625" style="14"/>
  </cols>
  <sheetData>
    <row r="1" spans="1:5" ht="17.399999999999999" x14ac:dyDescent="0.25">
      <c r="A1" s="67" t="s">
        <v>293</v>
      </c>
      <c r="B1" s="67"/>
      <c r="C1" s="14"/>
    </row>
    <row r="2" spans="1:5" ht="17.399999999999999" x14ac:dyDescent="0.25">
      <c r="A2" s="67" t="s">
        <v>294</v>
      </c>
      <c r="B2" s="67"/>
      <c r="C2" s="38"/>
    </row>
    <row r="3" spans="1:5" ht="17.399999999999999" x14ac:dyDescent="0.25">
      <c r="A3" s="67" t="s">
        <v>633</v>
      </c>
      <c r="B3" s="67"/>
      <c r="C3" s="14"/>
    </row>
    <row r="4" spans="1:5" ht="18" customHeight="1" x14ac:dyDescent="0.25">
      <c r="A4" s="67" t="s">
        <v>295</v>
      </c>
      <c r="B4" s="67"/>
      <c r="C4" s="14"/>
    </row>
    <row r="5" spans="1:5" ht="18" customHeight="1" thickBot="1" x14ac:dyDescent="0.3">
      <c r="A5" s="15"/>
      <c r="B5" s="15"/>
      <c r="C5" s="15"/>
    </row>
    <row r="6" spans="1:5" ht="22.5" customHeight="1" x14ac:dyDescent="0.25">
      <c r="A6" s="61" t="s">
        <v>296</v>
      </c>
      <c r="B6" s="61" t="s">
        <v>297</v>
      </c>
      <c r="C6" s="61" t="s">
        <v>298</v>
      </c>
    </row>
    <row r="7" spans="1:5" ht="35.25" customHeight="1" thickBot="1" x14ac:dyDescent="0.3">
      <c r="A7" s="62"/>
      <c r="B7" s="62"/>
      <c r="C7" s="62"/>
    </row>
    <row r="8" spans="1:5" s="19" customFormat="1" ht="24.9" customHeight="1" x14ac:dyDescent="0.25">
      <c r="A8" s="16" t="s">
        <v>300</v>
      </c>
      <c r="B8" s="17" t="s">
        <v>301</v>
      </c>
      <c r="C8" s="18">
        <v>8826179356.2000008</v>
      </c>
    </row>
    <row r="9" spans="1:5" s="23" customFormat="1" ht="18.75" customHeight="1" x14ac:dyDescent="0.25">
      <c r="A9" s="20" t="s">
        <v>302</v>
      </c>
      <c r="B9" s="21" t="s">
        <v>303</v>
      </c>
      <c r="C9" s="22">
        <v>6292248706.9399996</v>
      </c>
    </row>
    <row r="10" spans="1:5" ht="18.75" customHeight="1" x14ac:dyDescent="0.25">
      <c r="A10" s="20" t="s">
        <v>304</v>
      </c>
      <c r="B10" s="21" t="s">
        <v>305</v>
      </c>
      <c r="C10" s="24">
        <v>3526026774.8099999</v>
      </c>
    </row>
    <row r="11" spans="1:5" ht="38.25" customHeight="1" x14ac:dyDescent="0.25">
      <c r="A11" s="20" t="s">
        <v>306</v>
      </c>
      <c r="B11" s="21" t="s">
        <v>307</v>
      </c>
      <c r="C11" s="22">
        <v>3395849855.4299998</v>
      </c>
      <c r="E11" s="38"/>
    </row>
    <row r="12" spans="1:5" ht="28.5" customHeight="1" x14ac:dyDescent="0.25">
      <c r="A12" s="25" t="s">
        <v>308</v>
      </c>
      <c r="B12" s="26" t="s">
        <v>309</v>
      </c>
      <c r="C12" s="28">
        <v>3395849855.4299998</v>
      </c>
      <c r="E12" s="38"/>
    </row>
    <row r="13" spans="1:5" ht="33.75" customHeight="1" x14ac:dyDescent="0.25">
      <c r="A13" s="25" t="s">
        <v>310</v>
      </c>
      <c r="B13" s="26" t="s">
        <v>311</v>
      </c>
      <c r="C13" s="28">
        <v>0</v>
      </c>
    </row>
    <row r="14" spans="1:5" ht="28.5" customHeight="1" x14ac:dyDescent="0.25">
      <c r="A14" s="20" t="s">
        <v>312</v>
      </c>
      <c r="B14" s="21" t="s">
        <v>313</v>
      </c>
      <c r="C14" s="22">
        <v>130176919.38</v>
      </c>
    </row>
    <row r="15" spans="1:5" ht="24" customHeight="1" x14ac:dyDescent="0.25">
      <c r="A15" s="25" t="s">
        <v>314</v>
      </c>
      <c r="B15" s="26" t="s">
        <v>315</v>
      </c>
      <c r="C15" s="28">
        <v>130176919.38</v>
      </c>
    </row>
    <row r="16" spans="1:5" ht="18.75" customHeight="1" x14ac:dyDescent="0.25">
      <c r="A16" s="20" t="s">
        <v>316</v>
      </c>
      <c r="B16" s="21" t="s">
        <v>317</v>
      </c>
      <c r="C16" s="22">
        <v>2718640620.1799998</v>
      </c>
    </row>
    <row r="17" spans="1:5" ht="30" customHeight="1" x14ac:dyDescent="0.25">
      <c r="A17" s="20" t="s">
        <v>318</v>
      </c>
      <c r="B17" s="21" t="s">
        <v>319</v>
      </c>
      <c r="C17" s="28">
        <v>0</v>
      </c>
    </row>
    <row r="18" spans="1:5" ht="24" customHeight="1" x14ac:dyDescent="0.25">
      <c r="A18" s="20" t="s">
        <v>320</v>
      </c>
      <c r="B18" s="21" t="s">
        <v>321</v>
      </c>
      <c r="C18" s="28">
        <v>0</v>
      </c>
    </row>
    <row r="19" spans="1:5" ht="28.5" customHeight="1" x14ac:dyDescent="0.25">
      <c r="A19" s="25" t="s">
        <v>322</v>
      </c>
      <c r="B19" s="26" t="s">
        <v>323</v>
      </c>
      <c r="C19" s="28">
        <v>0</v>
      </c>
    </row>
    <row r="20" spans="1:5" ht="28.5" customHeight="1" x14ac:dyDescent="0.25">
      <c r="A20" s="25" t="s">
        <v>324</v>
      </c>
      <c r="B20" s="26" t="s">
        <v>325</v>
      </c>
      <c r="C20" s="28">
        <v>0</v>
      </c>
    </row>
    <row r="21" spans="1:5" ht="24" customHeight="1" x14ac:dyDescent="0.25">
      <c r="A21" s="20" t="s">
        <v>326</v>
      </c>
      <c r="B21" s="21" t="s">
        <v>327</v>
      </c>
      <c r="C21" s="28">
        <v>0</v>
      </c>
    </row>
    <row r="22" spans="1:5" ht="24" customHeight="1" x14ac:dyDescent="0.25">
      <c r="A22" s="25" t="s">
        <v>328</v>
      </c>
      <c r="B22" s="26" t="s">
        <v>329</v>
      </c>
      <c r="C22" s="28">
        <v>0</v>
      </c>
    </row>
    <row r="23" spans="1:5" ht="28.5" customHeight="1" x14ac:dyDescent="0.25">
      <c r="A23" s="25" t="s">
        <v>330</v>
      </c>
      <c r="B23" s="26" t="s">
        <v>331</v>
      </c>
      <c r="C23" s="28">
        <v>0</v>
      </c>
    </row>
    <row r="24" spans="1:5" ht="46.5" customHeight="1" x14ac:dyDescent="0.25">
      <c r="A24" s="20" t="s">
        <v>332</v>
      </c>
      <c r="B24" s="21" t="s">
        <v>333</v>
      </c>
      <c r="C24" s="22">
        <v>207341578.63</v>
      </c>
    </row>
    <row r="25" spans="1:5" ht="39" customHeight="1" x14ac:dyDescent="0.25">
      <c r="A25" s="20" t="s">
        <v>334</v>
      </c>
      <c r="B25" s="21" t="s">
        <v>335</v>
      </c>
      <c r="C25" s="22">
        <v>172293242.37</v>
      </c>
    </row>
    <row r="26" spans="1:5" ht="21" customHeight="1" x14ac:dyDescent="0.25">
      <c r="A26" s="25" t="s">
        <v>336</v>
      </c>
      <c r="B26" s="26" t="s">
        <v>337</v>
      </c>
      <c r="C26" s="28">
        <v>172293242.37</v>
      </c>
      <c r="E26" s="38"/>
    </row>
    <row r="27" spans="1:5" ht="36.75" customHeight="1" x14ac:dyDescent="0.25">
      <c r="A27" s="20" t="s">
        <v>338</v>
      </c>
      <c r="B27" s="21" t="s">
        <v>339</v>
      </c>
      <c r="C27" s="22">
        <v>35048336.259999998</v>
      </c>
    </row>
    <row r="28" spans="1:5" ht="24" customHeight="1" x14ac:dyDescent="0.25">
      <c r="A28" s="25" t="s">
        <v>340</v>
      </c>
      <c r="B28" s="26" t="s">
        <v>341</v>
      </c>
      <c r="C28" s="27"/>
    </row>
    <row r="29" spans="1:5" ht="30.75" customHeight="1" x14ac:dyDescent="0.25">
      <c r="A29" s="25" t="s">
        <v>342</v>
      </c>
      <c r="B29" s="26" t="s">
        <v>343</v>
      </c>
      <c r="C29" s="28">
        <v>35048336.259999998</v>
      </c>
    </row>
    <row r="30" spans="1:5" ht="24" customHeight="1" x14ac:dyDescent="0.25">
      <c r="A30" s="25" t="s">
        <v>344</v>
      </c>
      <c r="B30" s="26" t="s">
        <v>345</v>
      </c>
      <c r="C30" s="28">
        <v>35048336.259999998</v>
      </c>
      <c r="E30" s="38"/>
    </row>
    <row r="31" spans="1:5" ht="30" customHeight="1" x14ac:dyDescent="0.25">
      <c r="A31" s="20" t="s">
        <v>346</v>
      </c>
      <c r="B31" s="21" t="s">
        <v>347</v>
      </c>
      <c r="C31" s="22">
        <v>2511299041</v>
      </c>
      <c r="E31" s="38"/>
    </row>
    <row r="32" spans="1:5" ht="32.25" customHeight="1" x14ac:dyDescent="0.25">
      <c r="A32" s="25" t="s">
        <v>348</v>
      </c>
      <c r="B32" s="26" t="s">
        <v>349</v>
      </c>
      <c r="C32" s="28">
        <v>2511299041.5500002</v>
      </c>
    </row>
    <row r="33" spans="1:5" ht="18.75" customHeight="1" x14ac:dyDescent="0.25">
      <c r="A33" s="25" t="s">
        <v>350</v>
      </c>
      <c r="B33" s="26" t="s">
        <v>351</v>
      </c>
      <c r="C33" s="28">
        <v>24940056.559999999</v>
      </c>
      <c r="E33" s="38"/>
    </row>
    <row r="34" spans="1:5" ht="18.75" customHeight="1" x14ac:dyDescent="0.25">
      <c r="A34" s="25" t="s">
        <v>352</v>
      </c>
      <c r="B34" s="26" t="s">
        <v>353</v>
      </c>
      <c r="C34" s="28">
        <v>2396880939.9200001</v>
      </c>
      <c r="E34" s="38"/>
    </row>
    <row r="35" spans="1:5" ht="18.75" customHeight="1" x14ac:dyDescent="0.25">
      <c r="A35" s="25" t="s">
        <v>354</v>
      </c>
      <c r="B35" s="26" t="s">
        <v>355</v>
      </c>
      <c r="C35" s="28">
        <v>89478045.069999993</v>
      </c>
    </row>
    <row r="36" spans="1:5" ht="18.75" customHeight="1" x14ac:dyDescent="0.25">
      <c r="A36" s="20" t="s">
        <v>356</v>
      </c>
      <c r="B36" s="21" t="s">
        <v>357</v>
      </c>
      <c r="C36" s="22">
        <v>47581311.950000003</v>
      </c>
    </row>
    <row r="37" spans="1:5" ht="18.75" customHeight="1" x14ac:dyDescent="0.25">
      <c r="A37" s="20" t="s">
        <v>358</v>
      </c>
      <c r="B37" s="21" t="s">
        <v>359</v>
      </c>
      <c r="C37" s="22">
        <v>47581311.950000003</v>
      </c>
    </row>
    <row r="38" spans="1:5" ht="18.75" customHeight="1" x14ac:dyDescent="0.25">
      <c r="A38" s="25" t="s">
        <v>360</v>
      </c>
      <c r="B38" s="26" t="s">
        <v>361</v>
      </c>
      <c r="C38" s="28">
        <v>47581311.950000003</v>
      </c>
    </row>
    <row r="39" spans="1:5" ht="18.75" customHeight="1" x14ac:dyDescent="0.25">
      <c r="A39" s="25"/>
      <c r="B39" s="26"/>
      <c r="C39" s="28"/>
    </row>
    <row r="40" spans="1:5" ht="18.75" customHeight="1" x14ac:dyDescent="0.25">
      <c r="A40" s="20" t="s">
        <v>362</v>
      </c>
      <c r="B40" s="21" t="s">
        <v>363</v>
      </c>
      <c r="C40" s="24">
        <v>2507707982.2600002</v>
      </c>
    </row>
    <row r="41" spans="1:5" ht="18.75" customHeight="1" x14ac:dyDescent="0.25">
      <c r="A41" s="20"/>
      <c r="B41" s="21"/>
      <c r="C41" s="22"/>
    </row>
    <row r="42" spans="1:5" ht="18.75" customHeight="1" x14ac:dyDescent="0.25">
      <c r="A42" s="20" t="s">
        <v>364</v>
      </c>
      <c r="B42" s="21" t="s">
        <v>365</v>
      </c>
      <c r="C42" s="22">
        <v>2275582290.23</v>
      </c>
    </row>
    <row r="43" spans="1:5" ht="18.75" customHeight="1" x14ac:dyDescent="0.25">
      <c r="A43" s="20" t="s">
        <v>366</v>
      </c>
      <c r="B43" s="21" t="s">
        <v>367</v>
      </c>
      <c r="C43" s="24">
        <v>2123149621.48</v>
      </c>
    </row>
    <row r="44" spans="1:5" ht="18.75" customHeight="1" x14ac:dyDescent="0.25">
      <c r="A44" s="20" t="s">
        <v>368</v>
      </c>
      <c r="B44" s="21" t="s">
        <v>369</v>
      </c>
      <c r="C44" s="24">
        <v>171469707.84</v>
      </c>
    </row>
    <row r="45" spans="1:5" ht="18.75" customHeight="1" x14ac:dyDescent="0.25">
      <c r="A45" s="25" t="s">
        <v>370</v>
      </c>
      <c r="B45" s="26" t="s">
        <v>371</v>
      </c>
      <c r="C45" s="27">
        <v>171469707.84</v>
      </c>
    </row>
    <row r="46" spans="1:5" ht="24" customHeight="1" x14ac:dyDescent="0.25">
      <c r="A46" s="25" t="s">
        <v>372</v>
      </c>
      <c r="B46" s="26" t="s">
        <v>373</v>
      </c>
      <c r="C46" s="27">
        <v>171469707.84</v>
      </c>
    </row>
    <row r="47" spans="1:5" ht="18.75" customHeight="1" x14ac:dyDescent="0.25">
      <c r="A47" s="20" t="s">
        <v>374</v>
      </c>
      <c r="B47" s="21" t="s">
        <v>375</v>
      </c>
      <c r="C47" s="24">
        <v>1924750445.26</v>
      </c>
    </row>
    <row r="48" spans="1:5" ht="18.75" customHeight="1" x14ac:dyDescent="0.25">
      <c r="A48" s="25" t="s">
        <v>376</v>
      </c>
      <c r="B48" s="26" t="s">
        <v>377</v>
      </c>
      <c r="C48" s="28">
        <v>134199047.20999999</v>
      </c>
      <c r="E48" s="38"/>
    </row>
    <row r="49" spans="1:5" ht="18.75" customHeight="1" x14ac:dyDescent="0.25">
      <c r="A49" s="25" t="s">
        <v>378</v>
      </c>
      <c r="B49" s="26" t="s">
        <v>379</v>
      </c>
      <c r="C49" s="28">
        <v>1790551398.05</v>
      </c>
    </row>
    <row r="50" spans="1:5" ht="18.75" customHeight="1" x14ac:dyDescent="0.25">
      <c r="A50" s="25" t="s">
        <v>380</v>
      </c>
      <c r="B50" s="26" t="s">
        <v>381</v>
      </c>
      <c r="C50" s="28">
        <v>1139241677.3</v>
      </c>
    </row>
    <row r="51" spans="1:5" ht="18.75" customHeight="1" x14ac:dyDescent="0.25">
      <c r="A51" s="25" t="s">
        <v>382</v>
      </c>
      <c r="B51" s="26" t="s">
        <v>383</v>
      </c>
      <c r="C51" s="28">
        <v>416100002.24000001</v>
      </c>
      <c r="E51" s="38"/>
    </row>
    <row r="52" spans="1:5" ht="24" customHeight="1" x14ac:dyDescent="0.25">
      <c r="A52" s="25" t="s">
        <v>384</v>
      </c>
      <c r="B52" s="26" t="s">
        <v>385</v>
      </c>
      <c r="C52" s="28">
        <v>235209718.50999999</v>
      </c>
      <c r="E52" s="38"/>
    </row>
    <row r="53" spans="1:5" ht="18.75" customHeight="1" x14ac:dyDescent="0.25">
      <c r="A53" s="20" t="s">
        <v>386</v>
      </c>
      <c r="B53" s="21" t="s">
        <v>387</v>
      </c>
      <c r="C53" s="24">
        <v>26929468.379999999</v>
      </c>
    </row>
    <row r="54" spans="1:5" ht="18.75" customHeight="1" x14ac:dyDescent="0.25">
      <c r="A54" s="25" t="s">
        <v>388</v>
      </c>
      <c r="B54" s="26" t="s">
        <v>389</v>
      </c>
      <c r="C54" s="28">
        <v>23797200</v>
      </c>
    </row>
    <row r="55" spans="1:5" ht="27.75" customHeight="1" x14ac:dyDescent="0.25">
      <c r="A55" s="25" t="s">
        <v>390</v>
      </c>
      <c r="B55" s="26" t="s">
        <v>391</v>
      </c>
      <c r="C55" s="28">
        <v>23797200</v>
      </c>
    </row>
    <row r="56" spans="1:5" ht="18.75" customHeight="1" x14ac:dyDescent="0.25">
      <c r="A56" s="25" t="s">
        <v>392</v>
      </c>
      <c r="B56" s="26" t="s">
        <v>393</v>
      </c>
      <c r="C56" s="28">
        <v>3132268.38</v>
      </c>
    </row>
    <row r="57" spans="1:5" ht="18.75" customHeight="1" x14ac:dyDescent="0.25">
      <c r="A57" s="20" t="s">
        <v>394</v>
      </c>
      <c r="B57" s="21" t="s">
        <v>395</v>
      </c>
      <c r="C57" s="24">
        <v>152432668.75</v>
      </c>
    </row>
    <row r="58" spans="1:5" ht="29.25" customHeight="1" x14ac:dyDescent="0.25">
      <c r="A58" s="20" t="s">
        <v>396</v>
      </c>
      <c r="B58" s="21" t="s">
        <v>397</v>
      </c>
      <c r="C58" s="22">
        <v>29694218.75</v>
      </c>
    </row>
    <row r="59" spans="1:5" ht="35.25" customHeight="1" x14ac:dyDescent="0.25">
      <c r="A59" s="25" t="s">
        <v>398</v>
      </c>
      <c r="B59" s="26" t="s">
        <v>399</v>
      </c>
      <c r="C59" s="28">
        <v>29694218.75</v>
      </c>
    </row>
    <row r="60" spans="1:5" ht="24" customHeight="1" x14ac:dyDescent="0.25">
      <c r="A60" s="25" t="s">
        <v>400</v>
      </c>
      <c r="B60" s="26" t="s">
        <v>401</v>
      </c>
      <c r="C60" s="28">
        <v>29694218.75</v>
      </c>
      <c r="D60" s="38"/>
    </row>
    <row r="61" spans="1:5" ht="33" customHeight="1" x14ac:dyDescent="0.25">
      <c r="A61" s="20" t="s">
        <v>501</v>
      </c>
      <c r="B61" s="21" t="s">
        <v>632</v>
      </c>
      <c r="C61" s="28">
        <v>122738450</v>
      </c>
      <c r="D61" s="38"/>
    </row>
    <row r="62" spans="1:5" ht="32.4" customHeight="1" x14ac:dyDescent="0.25">
      <c r="A62" s="25" t="s">
        <v>503</v>
      </c>
      <c r="B62" s="26" t="s">
        <v>502</v>
      </c>
      <c r="C62" s="28">
        <v>122738450</v>
      </c>
      <c r="D62" s="38"/>
    </row>
    <row r="63" spans="1:5" ht="28.8" customHeight="1" x14ac:dyDescent="0.25">
      <c r="A63" s="25" t="s">
        <v>504</v>
      </c>
      <c r="B63" s="26" t="s">
        <v>502</v>
      </c>
      <c r="C63" s="28">
        <v>122738450</v>
      </c>
      <c r="D63" s="38"/>
    </row>
    <row r="64" spans="1:5" ht="28.8" customHeight="1" x14ac:dyDescent="0.25">
      <c r="A64" s="20" t="s">
        <v>505</v>
      </c>
      <c r="B64" s="21" t="s">
        <v>506</v>
      </c>
      <c r="C64" s="46">
        <v>17058206.030000001</v>
      </c>
      <c r="D64" s="38"/>
    </row>
    <row r="65" spans="1:5" ht="18.75" customHeight="1" x14ac:dyDescent="0.25">
      <c r="A65" s="20" t="s">
        <v>402</v>
      </c>
      <c r="B65" s="21" t="s">
        <v>403</v>
      </c>
      <c r="C65" s="47">
        <v>17058206.030000001</v>
      </c>
      <c r="E65" s="38"/>
    </row>
    <row r="66" spans="1:5" ht="18.75" customHeight="1" x14ac:dyDescent="0.25">
      <c r="A66" s="20" t="s">
        <v>404</v>
      </c>
      <c r="B66" s="21" t="s">
        <v>405</v>
      </c>
      <c r="C66" s="22">
        <v>17058206.030000001</v>
      </c>
    </row>
    <row r="67" spans="1:5" ht="32.25" customHeight="1" x14ac:dyDescent="0.25">
      <c r="A67" s="25" t="s">
        <v>406</v>
      </c>
      <c r="B67" s="26" t="s">
        <v>407</v>
      </c>
      <c r="C67" s="28">
        <v>17058206.030000001</v>
      </c>
      <c r="D67" s="38"/>
    </row>
    <row r="68" spans="1:5" ht="30" customHeight="1" x14ac:dyDescent="0.25">
      <c r="A68" s="20" t="s">
        <v>408</v>
      </c>
      <c r="B68" s="21" t="s">
        <v>409</v>
      </c>
      <c r="C68" s="24">
        <v>161642530.19</v>
      </c>
    </row>
    <row r="69" spans="1:5" ht="18.75" customHeight="1" x14ac:dyDescent="0.25">
      <c r="A69" s="20" t="s">
        <v>410</v>
      </c>
      <c r="B69" s="21" t="s">
        <v>411</v>
      </c>
      <c r="C69" s="22">
        <v>161642530.19</v>
      </c>
    </row>
    <row r="70" spans="1:5" ht="24" customHeight="1" x14ac:dyDescent="0.25">
      <c r="A70" s="25" t="s">
        <v>412</v>
      </c>
      <c r="B70" s="26" t="s">
        <v>413</v>
      </c>
      <c r="C70" s="28">
        <v>65357811</v>
      </c>
    </row>
    <row r="71" spans="1:5" ht="24" customHeight="1" x14ac:dyDescent="0.25">
      <c r="A71" s="25" t="s">
        <v>414</v>
      </c>
      <c r="B71" s="26" t="s">
        <v>415</v>
      </c>
      <c r="C71" s="28">
        <v>65357811</v>
      </c>
    </row>
    <row r="72" spans="1:5" ht="24" customHeight="1" x14ac:dyDescent="0.25">
      <c r="A72" s="25" t="s">
        <v>416</v>
      </c>
      <c r="B72" s="26" t="s">
        <v>417</v>
      </c>
      <c r="C72" s="28">
        <v>96284719.189999998</v>
      </c>
    </row>
    <row r="73" spans="1:5" ht="18.75" customHeight="1" x14ac:dyDescent="0.25">
      <c r="A73" s="20" t="s">
        <v>418</v>
      </c>
      <c r="B73" s="21" t="s">
        <v>419</v>
      </c>
      <c r="C73" s="24">
        <v>45369060.039999999</v>
      </c>
    </row>
    <row r="74" spans="1:5" ht="24.75" customHeight="1" x14ac:dyDescent="0.25">
      <c r="A74" s="25" t="s">
        <v>420</v>
      </c>
      <c r="B74" s="26" t="s">
        <v>421</v>
      </c>
      <c r="C74" s="28">
        <v>45369060.039999999</v>
      </c>
      <c r="E74" s="38"/>
    </row>
    <row r="75" spans="1:5" ht="31.5" customHeight="1" x14ac:dyDescent="0.25">
      <c r="A75" s="25" t="s">
        <v>422</v>
      </c>
      <c r="B75" s="26" t="s">
        <v>423</v>
      </c>
      <c r="C75" s="28">
        <v>0</v>
      </c>
    </row>
    <row r="76" spans="1:5" ht="24" customHeight="1" x14ac:dyDescent="0.25">
      <c r="A76" s="25" t="s">
        <v>424</v>
      </c>
      <c r="B76" s="26" t="s">
        <v>425</v>
      </c>
      <c r="C76" s="27"/>
    </row>
    <row r="77" spans="1:5" ht="24" customHeight="1" x14ac:dyDescent="0.25">
      <c r="A77" s="20" t="s">
        <v>426</v>
      </c>
      <c r="B77" s="21" t="s">
        <v>427</v>
      </c>
      <c r="C77" s="24">
        <v>8055895.7699999996</v>
      </c>
    </row>
    <row r="78" spans="1:5" ht="24" customHeight="1" x14ac:dyDescent="0.25">
      <c r="A78" s="25" t="s">
        <v>428</v>
      </c>
      <c r="B78" s="26" t="s">
        <v>429</v>
      </c>
      <c r="C78" s="28">
        <v>8055895.7699999996</v>
      </c>
    </row>
    <row r="79" spans="1:5" ht="24" customHeight="1" x14ac:dyDescent="0.25">
      <c r="A79" s="25" t="s">
        <v>430</v>
      </c>
      <c r="B79" s="26" t="s">
        <v>431</v>
      </c>
      <c r="C79" s="28">
        <v>0</v>
      </c>
    </row>
    <row r="80" spans="1:5" ht="24" customHeight="1" x14ac:dyDescent="0.25">
      <c r="A80" s="25" t="s">
        <v>432</v>
      </c>
      <c r="B80" s="26" t="s">
        <v>433</v>
      </c>
      <c r="C80" s="28">
        <v>0</v>
      </c>
    </row>
    <row r="81" spans="1:5" ht="14.4" x14ac:dyDescent="0.25">
      <c r="A81" s="25" t="s">
        <v>434</v>
      </c>
      <c r="B81" s="26" t="s">
        <v>435</v>
      </c>
      <c r="C81" s="28">
        <v>0</v>
      </c>
      <c r="E81" s="38"/>
    </row>
    <row r="82" spans="1:5" ht="18.75" customHeight="1" x14ac:dyDescent="0.25">
      <c r="A82" s="20" t="s">
        <v>436</v>
      </c>
      <c r="B82" s="21" t="s">
        <v>437</v>
      </c>
      <c r="C82" s="24">
        <v>26222667</v>
      </c>
    </row>
    <row r="83" spans="1:5" ht="30" customHeight="1" x14ac:dyDescent="0.25">
      <c r="A83" s="20" t="s">
        <v>438</v>
      </c>
      <c r="B83" s="21" t="s">
        <v>439</v>
      </c>
      <c r="C83" s="24">
        <v>26222667</v>
      </c>
    </row>
    <row r="84" spans="1:5" s="23" customFormat="1" ht="31.2" x14ac:dyDescent="0.25">
      <c r="A84" s="29" t="s">
        <v>440</v>
      </c>
      <c r="B84" s="30" t="s">
        <v>441</v>
      </c>
      <c r="C84" s="22">
        <v>26222667</v>
      </c>
    </row>
    <row r="85" spans="1:5" ht="18.75" customHeight="1" x14ac:dyDescent="0.25">
      <c r="A85" s="31" t="s">
        <v>442</v>
      </c>
      <c r="B85" s="26" t="s">
        <v>443</v>
      </c>
      <c r="C85" s="28">
        <v>26222667</v>
      </c>
    </row>
    <row r="86" spans="1:5" ht="18.75" customHeight="1" x14ac:dyDescent="0.25">
      <c r="A86" s="31" t="s">
        <v>442</v>
      </c>
      <c r="B86" s="26" t="s">
        <v>444</v>
      </c>
      <c r="C86" s="28">
        <v>0</v>
      </c>
    </row>
    <row r="87" spans="1:5" s="23" customFormat="1" ht="32.25" customHeight="1" x14ac:dyDescent="0.25">
      <c r="A87" s="20" t="s">
        <v>445</v>
      </c>
      <c r="B87" s="21" t="s">
        <v>446</v>
      </c>
      <c r="C87" s="24">
        <v>0</v>
      </c>
    </row>
    <row r="88" spans="1:5" ht="18.75" customHeight="1" x14ac:dyDescent="0.25">
      <c r="A88" s="25" t="s">
        <v>447</v>
      </c>
      <c r="B88" s="26" t="s">
        <v>448</v>
      </c>
      <c r="C88" s="28">
        <v>0</v>
      </c>
    </row>
    <row r="89" spans="1:5" ht="18.75" customHeight="1" x14ac:dyDescent="0.25">
      <c r="A89" s="16" t="s">
        <v>449</v>
      </c>
      <c r="B89" s="17" t="s">
        <v>450</v>
      </c>
      <c r="C89" s="18">
        <v>58390236.200000003</v>
      </c>
    </row>
    <row r="90" spans="1:5" ht="24" customHeight="1" x14ac:dyDescent="0.25">
      <c r="A90" s="20" t="s">
        <v>451</v>
      </c>
      <c r="B90" s="21" t="s">
        <v>452</v>
      </c>
      <c r="C90" s="34">
        <v>0</v>
      </c>
    </row>
    <row r="91" spans="1:5" ht="24" customHeight="1" x14ac:dyDescent="0.25">
      <c r="A91" s="20" t="s">
        <v>453</v>
      </c>
      <c r="B91" s="21" t="s">
        <v>454</v>
      </c>
      <c r="C91" s="34">
        <v>0</v>
      </c>
    </row>
    <row r="92" spans="1:5" ht="24" customHeight="1" x14ac:dyDescent="0.25">
      <c r="A92" s="20" t="s">
        <v>455</v>
      </c>
      <c r="B92" s="26" t="s">
        <v>456</v>
      </c>
      <c r="C92" s="28">
        <v>0</v>
      </c>
    </row>
    <row r="93" spans="1:5" ht="24" customHeight="1" x14ac:dyDescent="0.25">
      <c r="A93" s="20" t="s">
        <v>457</v>
      </c>
      <c r="B93" s="26" t="s">
        <v>458</v>
      </c>
      <c r="C93" s="28">
        <v>0</v>
      </c>
    </row>
    <row r="94" spans="1:5" ht="24" customHeight="1" x14ac:dyDescent="0.25">
      <c r="A94" s="20"/>
      <c r="B94" s="26"/>
      <c r="C94" s="28">
        <v>0</v>
      </c>
    </row>
    <row r="95" spans="1:5" ht="18.75" customHeight="1" x14ac:dyDescent="0.25">
      <c r="A95" s="20" t="s">
        <v>459</v>
      </c>
      <c r="B95" s="21" t="s">
        <v>452</v>
      </c>
      <c r="C95" s="34">
        <v>0</v>
      </c>
    </row>
    <row r="96" spans="1:5" ht="18.75" customHeight="1" x14ac:dyDescent="0.25">
      <c r="A96" s="20" t="s">
        <v>460</v>
      </c>
      <c r="B96" s="21" t="s">
        <v>461</v>
      </c>
      <c r="C96" s="34">
        <v>0</v>
      </c>
    </row>
    <row r="97" spans="1:3" ht="18.75" customHeight="1" x14ac:dyDescent="0.25">
      <c r="A97" s="20" t="s">
        <v>462</v>
      </c>
      <c r="B97" s="21" t="s">
        <v>463</v>
      </c>
      <c r="C97" s="28">
        <v>0</v>
      </c>
    </row>
    <row r="98" spans="1:3" ht="18.75" customHeight="1" x14ac:dyDescent="0.25">
      <c r="A98" s="20" t="s">
        <v>464</v>
      </c>
      <c r="B98" s="26" t="s">
        <v>465</v>
      </c>
      <c r="C98" s="28">
        <v>0</v>
      </c>
    </row>
    <row r="99" spans="1:3" ht="18.75" customHeight="1" x14ac:dyDescent="0.25">
      <c r="A99" s="20" t="s">
        <v>466</v>
      </c>
      <c r="B99" s="26" t="s">
        <v>467</v>
      </c>
      <c r="C99" s="28">
        <v>0</v>
      </c>
    </row>
    <row r="100" spans="1:3" ht="18.75" customHeight="1" x14ac:dyDescent="0.25">
      <c r="A100" s="20" t="s">
        <v>468</v>
      </c>
      <c r="B100" s="21" t="s">
        <v>469</v>
      </c>
      <c r="C100" s="24">
        <v>58390236.200000003</v>
      </c>
    </row>
    <row r="101" spans="1:3" ht="28.5" customHeight="1" x14ac:dyDescent="0.25">
      <c r="A101" s="20" t="s">
        <v>470</v>
      </c>
      <c r="B101" s="21" t="s">
        <v>471</v>
      </c>
      <c r="C101" s="24">
        <v>58390236.200000003</v>
      </c>
    </row>
    <row r="102" spans="1:3" ht="18.75" customHeight="1" x14ac:dyDescent="0.25">
      <c r="A102" s="20" t="s">
        <v>472</v>
      </c>
      <c r="B102" s="21" t="s">
        <v>473</v>
      </c>
      <c r="C102" s="24">
        <v>58390236.200000003</v>
      </c>
    </row>
    <row r="103" spans="1:3" ht="18.75" customHeight="1" x14ac:dyDescent="0.25">
      <c r="A103" s="25" t="s">
        <v>474</v>
      </c>
      <c r="B103" s="26" t="s">
        <v>475</v>
      </c>
      <c r="C103" s="28">
        <v>58390236.200000003</v>
      </c>
    </row>
    <row r="104" spans="1:3" ht="33" customHeight="1" x14ac:dyDescent="0.25">
      <c r="A104" s="20" t="s">
        <v>523</v>
      </c>
      <c r="B104" s="21" t="s">
        <v>521</v>
      </c>
      <c r="C104" s="46">
        <v>0</v>
      </c>
    </row>
    <row r="105" spans="1:3" ht="33" customHeight="1" x14ac:dyDescent="0.25">
      <c r="A105" s="25" t="s">
        <v>524</v>
      </c>
      <c r="B105" s="26" t="s">
        <v>522</v>
      </c>
      <c r="C105" s="28">
        <v>0</v>
      </c>
    </row>
    <row r="106" spans="1:3" ht="32.25" customHeight="1" x14ac:dyDescent="0.25">
      <c r="A106" s="20" t="s">
        <v>476</v>
      </c>
      <c r="B106" s="21" t="s">
        <v>477</v>
      </c>
      <c r="C106" s="24">
        <v>0</v>
      </c>
    </row>
    <row r="107" spans="1:3" ht="18.75" customHeight="1" x14ac:dyDescent="0.25">
      <c r="A107" s="25" t="s">
        <v>478</v>
      </c>
      <c r="B107" s="26" t="s">
        <v>479</v>
      </c>
      <c r="C107" s="28">
        <v>0</v>
      </c>
    </row>
    <row r="108" spans="1:3" ht="18.75" customHeight="1" x14ac:dyDescent="0.25">
      <c r="A108" s="25"/>
      <c r="B108" s="26" t="s">
        <v>480</v>
      </c>
      <c r="C108" s="28">
        <v>0</v>
      </c>
    </row>
    <row r="109" spans="1:3" s="23" customFormat="1" ht="30.75" customHeight="1" x14ac:dyDescent="0.25">
      <c r="A109" s="16" t="s">
        <v>481</v>
      </c>
      <c r="B109" s="17" t="s">
        <v>482</v>
      </c>
      <c r="C109" s="18">
        <v>65201388</v>
      </c>
    </row>
    <row r="110" spans="1:3" s="23" customFormat="1" ht="24" customHeight="1" x14ac:dyDescent="0.25">
      <c r="A110" s="21" t="s">
        <v>483</v>
      </c>
      <c r="B110" s="32" t="s">
        <v>484</v>
      </c>
      <c r="C110" s="34">
        <v>65201388</v>
      </c>
    </row>
    <row r="111" spans="1:3" s="23" customFormat="1" ht="24" customHeight="1" x14ac:dyDescent="0.25">
      <c r="A111" s="26" t="s">
        <v>483</v>
      </c>
      <c r="B111" s="33" t="s">
        <v>485</v>
      </c>
      <c r="C111" s="28">
        <v>0</v>
      </c>
    </row>
    <row r="112" spans="1:3" s="23" customFormat="1" ht="32.25" customHeight="1" x14ac:dyDescent="0.25">
      <c r="A112" s="25" t="s">
        <v>483</v>
      </c>
      <c r="B112" s="33" t="s">
        <v>486</v>
      </c>
      <c r="C112" s="28">
        <v>0</v>
      </c>
    </row>
    <row r="113" spans="1:3" ht="24" customHeight="1" x14ac:dyDescent="0.25">
      <c r="A113" s="20" t="s">
        <v>487</v>
      </c>
      <c r="B113" s="32" t="s">
        <v>488</v>
      </c>
      <c r="C113" s="34">
        <v>65201388</v>
      </c>
    </row>
    <row r="114" spans="1:3" ht="14.4" x14ac:dyDescent="0.25">
      <c r="A114" s="20" t="s">
        <v>489</v>
      </c>
      <c r="B114" s="56" t="s">
        <v>490</v>
      </c>
      <c r="C114" s="46">
        <v>65169040</v>
      </c>
    </row>
    <row r="115" spans="1:3" ht="15" thickBot="1" x14ac:dyDescent="0.3">
      <c r="A115" s="20" t="s">
        <v>491</v>
      </c>
      <c r="B115" s="56" t="s">
        <v>634</v>
      </c>
      <c r="C115" s="46">
        <v>32348</v>
      </c>
    </row>
    <row r="116" spans="1:3" s="35" customFormat="1" ht="17.399999999999999" x14ac:dyDescent="0.3">
      <c r="A116" s="63"/>
      <c r="B116" s="65" t="s">
        <v>299</v>
      </c>
      <c r="C116" s="59">
        <v>8949770980.3999996</v>
      </c>
    </row>
    <row r="117" spans="1:3" ht="13.5" customHeight="1" thickBot="1" x14ac:dyDescent="0.3">
      <c r="A117" s="64"/>
      <c r="B117" s="66"/>
      <c r="C117" s="60"/>
    </row>
    <row r="118" spans="1:3" x14ac:dyDescent="0.25">
      <c r="A118" s="14"/>
      <c r="C118" s="37"/>
    </row>
    <row r="119" spans="1:3" x14ac:dyDescent="0.25">
      <c r="A119" s="14"/>
      <c r="C119" s="14"/>
    </row>
    <row r="120" spans="1:3" x14ac:dyDescent="0.25">
      <c r="A120" s="14"/>
      <c r="C120" s="38"/>
    </row>
    <row r="121" spans="1:3" x14ac:dyDescent="0.25">
      <c r="C121" s="39"/>
    </row>
    <row r="122" spans="1:3" ht="14.4" x14ac:dyDescent="0.3">
      <c r="C122" s="41"/>
    </row>
    <row r="123" spans="1:3" ht="14.4" x14ac:dyDescent="0.3">
      <c r="C123" s="41"/>
    </row>
    <row r="124" spans="1:3" x14ac:dyDescent="0.25">
      <c r="C124" s="40"/>
    </row>
    <row r="136" spans="3:3" x14ac:dyDescent="0.25">
      <c r="C136" s="40"/>
    </row>
    <row r="138" spans="3:3" x14ac:dyDescent="0.25">
      <c r="C138" s="40"/>
    </row>
  </sheetData>
  <mergeCells count="10">
    <mergeCell ref="C116:C117"/>
    <mergeCell ref="C6:C7"/>
    <mergeCell ref="A116:A117"/>
    <mergeCell ref="B116:B117"/>
    <mergeCell ref="A1:B1"/>
    <mergeCell ref="A2:B2"/>
    <mergeCell ref="A3:B3"/>
    <mergeCell ref="A4:B4"/>
    <mergeCell ref="A6:A7"/>
    <mergeCell ref="B6:B7"/>
  </mergeCells>
  <phoneticPr fontId="25" type="noConversion"/>
  <printOptions horizontalCentered="1"/>
  <pageMargins left="0.39370078740157483" right="0.39370078740157483" top="0.39370078740157483" bottom="1.1811023622047245" header="0" footer="0"/>
  <pageSetup paperSize="5" scale="70" orientation="portrait" r:id="rId1"/>
  <headerFooter alignWithMargins="0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D2A6A-E582-4F9A-B210-0E51CD4BC90C}">
  <dimension ref="A1:AJ496"/>
  <sheetViews>
    <sheetView tabSelected="1" zoomScale="120" zoomScaleNormal="120" workbookViewId="0">
      <pane ySplit="7" topLeftCell="A356" activePane="bottomLeft" state="frozen"/>
      <selection pane="bottomLeft" activeCell="D374" sqref="D374"/>
    </sheetView>
  </sheetViews>
  <sheetFormatPr baseColWidth="10" defaultColWidth="11.44140625" defaultRowHeight="14.4" x14ac:dyDescent="0.3"/>
  <cols>
    <col min="1" max="1" width="18.33203125" style="1" bestFit="1" customWidth="1"/>
    <col min="2" max="2" width="66.44140625" style="58" customWidth="1"/>
    <col min="3" max="3" width="20" style="5" customWidth="1"/>
    <col min="4" max="4" width="18.21875" style="51" bestFit="1" customWidth="1"/>
    <col min="5" max="5" width="18.21875" style="13" bestFit="1" customWidth="1"/>
    <col min="6" max="36" width="11.44140625" style="13"/>
    <col min="37" max="16384" width="11.44140625" style="1"/>
  </cols>
  <sheetData>
    <row r="1" spans="1:4" s="13" customFormat="1" x14ac:dyDescent="0.3">
      <c r="B1" s="57"/>
      <c r="C1" s="12"/>
      <c r="D1" s="51"/>
    </row>
    <row r="2" spans="1:4" s="45" customFormat="1" ht="22.5" customHeight="1" x14ac:dyDescent="0.3">
      <c r="A2" s="68" t="s">
        <v>293</v>
      </c>
      <c r="B2" s="68"/>
      <c r="C2" s="68"/>
      <c r="D2" s="52"/>
    </row>
    <row r="3" spans="1:4" s="45" customFormat="1" ht="24.75" customHeight="1" x14ac:dyDescent="0.3">
      <c r="A3" s="68" t="s">
        <v>499</v>
      </c>
      <c r="B3" s="68"/>
      <c r="C3" s="68"/>
      <c r="D3" s="52"/>
    </row>
    <row r="4" spans="1:4" s="45" customFormat="1" ht="24.75" customHeight="1" x14ac:dyDescent="0.3">
      <c r="A4" s="69" t="s">
        <v>633</v>
      </c>
      <c r="B4" s="68"/>
      <c r="C4" s="68"/>
      <c r="D4" s="52"/>
    </row>
    <row r="5" spans="1:4" s="45" customFormat="1" ht="26.25" customHeight="1" x14ac:dyDescent="0.3">
      <c r="A5" s="68" t="s">
        <v>635</v>
      </c>
      <c r="B5" s="68"/>
      <c r="C5" s="68"/>
      <c r="D5" s="52"/>
    </row>
    <row r="6" spans="1:4" s="13" customFormat="1" x14ac:dyDescent="0.3">
      <c r="B6" s="57"/>
      <c r="C6" s="12"/>
      <c r="D6" s="51"/>
    </row>
    <row r="7" spans="1:4" ht="27" customHeight="1" x14ac:dyDescent="0.3">
      <c r="A7" s="3" t="s">
        <v>30</v>
      </c>
      <c r="B7" s="4" t="s">
        <v>31</v>
      </c>
      <c r="C7" s="50" t="s">
        <v>298</v>
      </c>
    </row>
    <row r="8" spans="1:4" ht="21" customHeight="1" x14ac:dyDescent="0.3">
      <c r="A8" s="74" t="s">
        <v>500</v>
      </c>
      <c r="B8" s="75"/>
      <c r="C8" s="76"/>
    </row>
    <row r="9" spans="1:4" ht="29.25" customHeight="1" x14ac:dyDescent="0.3">
      <c r="A9" s="2" t="s">
        <v>243</v>
      </c>
      <c r="B9" s="8" t="s">
        <v>75</v>
      </c>
      <c r="C9" s="55">
        <v>469481064.27999997</v>
      </c>
    </row>
    <row r="10" spans="1:4" ht="29.25" customHeight="1" x14ac:dyDescent="0.3">
      <c r="A10" s="2" t="s">
        <v>639</v>
      </c>
      <c r="B10" s="8" t="s">
        <v>108</v>
      </c>
      <c r="C10" s="55">
        <v>21399550.640000001</v>
      </c>
    </row>
    <row r="11" spans="1:4" ht="29.25" customHeight="1" x14ac:dyDescent="0.3">
      <c r="A11" s="2" t="s">
        <v>279</v>
      </c>
      <c r="B11" s="8" t="s">
        <v>17</v>
      </c>
      <c r="C11" s="55">
        <v>4360562.42</v>
      </c>
    </row>
    <row r="12" spans="1:4" ht="29.25" customHeight="1" x14ac:dyDescent="0.3">
      <c r="A12" s="2" t="s">
        <v>244</v>
      </c>
      <c r="B12" s="8" t="s">
        <v>0</v>
      </c>
      <c r="C12" s="55">
        <v>4389871.3899999997</v>
      </c>
    </row>
    <row r="13" spans="1:4" ht="29.25" customHeight="1" x14ac:dyDescent="0.3">
      <c r="A13" s="2" t="s">
        <v>246</v>
      </c>
      <c r="B13" s="8" t="s">
        <v>94</v>
      </c>
      <c r="C13" s="55">
        <v>48190156</v>
      </c>
    </row>
    <row r="14" spans="1:4" ht="29.25" customHeight="1" x14ac:dyDescent="0.3">
      <c r="A14" s="2" t="s">
        <v>245</v>
      </c>
      <c r="B14" s="8" t="s">
        <v>1</v>
      </c>
      <c r="C14" s="55">
        <v>76929807.799999997</v>
      </c>
    </row>
    <row r="15" spans="1:4" ht="29.25" customHeight="1" x14ac:dyDescent="0.3">
      <c r="A15" s="2" t="s">
        <v>247</v>
      </c>
      <c r="B15" s="8" t="s">
        <v>2</v>
      </c>
      <c r="C15" s="55">
        <v>64481027.119999997</v>
      </c>
    </row>
    <row r="16" spans="1:4" ht="29.25" customHeight="1" x14ac:dyDescent="0.3">
      <c r="A16" s="2" t="s">
        <v>586</v>
      </c>
      <c r="B16" s="8" t="s">
        <v>587</v>
      </c>
      <c r="C16" s="55">
        <v>16517171.67</v>
      </c>
    </row>
    <row r="17" spans="1:3" ht="29.25" customHeight="1" x14ac:dyDescent="0.3">
      <c r="A17" s="2" t="s">
        <v>640</v>
      </c>
      <c r="B17" s="8" t="s">
        <v>637</v>
      </c>
      <c r="C17" s="55">
        <v>190348601.11000001</v>
      </c>
    </row>
    <row r="18" spans="1:3" ht="29.25" customHeight="1" x14ac:dyDescent="0.3">
      <c r="A18" s="2" t="s">
        <v>248</v>
      </c>
      <c r="B18" s="8" t="s">
        <v>3</v>
      </c>
      <c r="C18" s="55">
        <v>5678446.1200000001</v>
      </c>
    </row>
    <row r="19" spans="1:3" ht="29.25" customHeight="1" x14ac:dyDescent="0.3">
      <c r="A19" s="2" t="s">
        <v>249</v>
      </c>
      <c r="B19" s="8" t="s">
        <v>4</v>
      </c>
      <c r="C19" s="55">
        <v>76744161.739999995</v>
      </c>
    </row>
    <row r="20" spans="1:3" ht="29.25" customHeight="1" x14ac:dyDescent="0.3">
      <c r="A20" s="2" t="s">
        <v>250</v>
      </c>
      <c r="B20" s="8" t="s">
        <v>5</v>
      </c>
      <c r="C20" s="55">
        <v>4147515.63</v>
      </c>
    </row>
    <row r="21" spans="1:3" ht="29.25" customHeight="1" x14ac:dyDescent="0.3">
      <c r="A21" s="2" t="s">
        <v>251</v>
      </c>
      <c r="B21" s="8" t="s">
        <v>6</v>
      </c>
      <c r="C21" s="55">
        <v>44959076.299999997</v>
      </c>
    </row>
    <row r="22" spans="1:3" ht="29.25" customHeight="1" x14ac:dyDescent="0.3">
      <c r="A22" s="2" t="s">
        <v>252</v>
      </c>
      <c r="B22" s="8" t="s">
        <v>7</v>
      </c>
      <c r="C22" s="55">
        <v>24885097.27</v>
      </c>
    </row>
    <row r="23" spans="1:3" ht="29.25" customHeight="1" x14ac:dyDescent="0.3">
      <c r="A23" s="2" t="s">
        <v>253</v>
      </c>
      <c r="B23" s="8" t="s">
        <v>8</v>
      </c>
      <c r="C23" s="55">
        <v>12442549.960000001</v>
      </c>
    </row>
    <row r="24" spans="1:3" ht="29.25" customHeight="1" x14ac:dyDescent="0.3">
      <c r="A24" s="2" t="s">
        <v>254</v>
      </c>
      <c r="B24" s="8" t="s">
        <v>255</v>
      </c>
      <c r="C24" s="55">
        <v>7775645</v>
      </c>
    </row>
    <row r="25" spans="1:3" ht="29.25" customHeight="1" x14ac:dyDescent="0.3">
      <c r="A25" s="2" t="s">
        <v>256</v>
      </c>
      <c r="B25" s="8" t="s">
        <v>23</v>
      </c>
      <c r="C25" s="55">
        <v>8328073</v>
      </c>
    </row>
    <row r="26" spans="1:3" ht="29.25" customHeight="1" x14ac:dyDescent="0.3">
      <c r="A26" s="2" t="s">
        <v>257</v>
      </c>
      <c r="B26" s="8" t="s">
        <v>20</v>
      </c>
      <c r="C26" s="55">
        <v>11833281.33</v>
      </c>
    </row>
    <row r="27" spans="1:3" ht="29.25" customHeight="1" x14ac:dyDescent="0.3">
      <c r="A27" s="2" t="s">
        <v>258</v>
      </c>
      <c r="B27" s="8" t="s">
        <v>76</v>
      </c>
      <c r="C27" s="55">
        <v>99780</v>
      </c>
    </row>
    <row r="28" spans="1:3" ht="29.25" customHeight="1" x14ac:dyDescent="0.3">
      <c r="A28" s="2" t="s">
        <v>259</v>
      </c>
      <c r="B28" s="8" t="s">
        <v>9</v>
      </c>
      <c r="C28" s="55">
        <v>9530000</v>
      </c>
    </row>
    <row r="29" spans="1:3" ht="29.25" customHeight="1" x14ac:dyDescent="0.3">
      <c r="A29" s="2" t="s">
        <v>260</v>
      </c>
      <c r="B29" s="8" t="s">
        <v>27</v>
      </c>
      <c r="C29" s="55">
        <v>95340095.819999993</v>
      </c>
    </row>
    <row r="30" spans="1:3" ht="29.25" customHeight="1" x14ac:dyDescent="0.3">
      <c r="A30" s="2" t="s">
        <v>588</v>
      </c>
      <c r="B30" s="8" t="s">
        <v>85</v>
      </c>
      <c r="C30" s="55">
        <v>7620000</v>
      </c>
    </row>
    <row r="31" spans="1:3" ht="29.25" customHeight="1" x14ac:dyDescent="0.3">
      <c r="A31" s="2" t="s">
        <v>261</v>
      </c>
      <c r="B31" s="8" t="s">
        <v>77</v>
      </c>
      <c r="C31" s="55">
        <v>835199</v>
      </c>
    </row>
    <row r="32" spans="1:3" ht="29.25" customHeight="1" x14ac:dyDescent="0.3">
      <c r="A32" s="2" t="s">
        <v>262</v>
      </c>
      <c r="B32" s="8" t="s">
        <v>263</v>
      </c>
      <c r="C32" s="55">
        <v>18518341</v>
      </c>
    </row>
    <row r="33" spans="1:3" ht="29.25" customHeight="1" x14ac:dyDescent="0.3">
      <c r="A33" s="2" t="s">
        <v>264</v>
      </c>
      <c r="B33" s="8" t="s">
        <v>10</v>
      </c>
      <c r="C33" s="55">
        <v>5155026</v>
      </c>
    </row>
    <row r="34" spans="1:3" ht="29.25" customHeight="1" x14ac:dyDescent="0.3">
      <c r="A34" s="2" t="s">
        <v>265</v>
      </c>
      <c r="B34" s="8" t="s">
        <v>11</v>
      </c>
      <c r="C34" s="55">
        <v>497600</v>
      </c>
    </row>
    <row r="35" spans="1:3" ht="29.25" customHeight="1" x14ac:dyDescent="0.3">
      <c r="A35" s="2" t="s">
        <v>492</v>
      </c>
      <c r="B35" s="8" t="s">
        <v>90</v>
      </c>
      <c r="C35" s="55">
        <v>24705164</v>
      </c>
    </row>
    <row r="36" spans="1:3" ht="29.25" customHeight="1" x14ac:dyDescent="0.3">
      <c r="A36" s="2" t="s">
        <v>266</v>
      </c>
      <c r="B36" s="8" t="s">
        <v>267</v>
      </c>
      <c r="C36" s="55">
        <v>111767</v>
      </c>
    </row>
    <row r="37" spans="1:3" ht="29.25" customHeight="1" x14ac:dyDescent="0.3">
      <c r="A37" s="2" t="s">
        <v>268</v>
      </c>
      <c r="B37" s="8" t="s">
        <v>78</v>
      </c>
      <c r="C37" s="55">
        <v>267500</v>
      </c>
    </row>
    <row r="38" spans="1:3" ht="29.25" customHeight="1" x14ac:dyDescent="0.3">
      <c r="A38" s="2" t="s">
        <v>589</v>
      </c>
      <c r="B38" s="8" t="s">
        <v>12</v>
      </c>
      <c r="C38" s="55">
        <v>173000</v>
      </c>
    </row>
    <row r="39" spans="1:3" ht="29.25" customHeight="1" x14ac:dyDescent="0.3">
      <c r="A39" s="2" t="s">
        <v>270</v>
      </c>
      <c r="B39" s="8" t="s">
        <v>79</v>
      </c>
      <c r="C39" s="55">
        <v>750000</v>
      </c>
    </row>
    <row r="40" spans="1:3" ht="29.25" customHeight="1" x14ac:dyDescent="0.3">
      <c r="A40" s="2" t="s">
        <v>269</v>
      </c>
      <c r="B40" s="8" t="s">
        <v>271</v>
      </c>
      <c r="C40" s="55">
        <v>1723963.24</v>
      </c>
    </row>
    <row r="41" spans="1:3" ht="29.25" customHeight="1" x14ac:dyDescent="0.3">
      <c r="A41" s="2" t="s">
        <v>590</v>
      </c>
      <c r="B41" s="8" t="s">
        <v>18</v>
      </c>
      <c r="C41" s="55">
        <v>62000</v>
      </c>
    </row>
    <row r="42" spans="1:3" ht="29.25" customHeight="1" x14ac:dyDescent="0.3">
      <c r="A42" s="2" t="s">
        <v>515</v>
      </c>
      <c r="B42" s="8" t="s">
        <v>91</v>
      </c>
      <c r="C42" s="55">
        <v>475679</v>
      </c>
    </row>
    <row r="43" spans="1:3" ht="29.25" customHeight="1" x14ac:dyDescent="0.3">
      <c r="A43" s="2" t="s">
        <v>272</v>
      </c>
      <c r="B43" s="8" t="s">
        <v>13</v>
      </c>
      <c r="C43" s="55">
        <v>1089755</v>
      </c>
    </row>
    <row r="44" spans="1:3" ht="29.25" customHeight="1" x14ac:dyDescent="0.3">
      <c r="A44" s="2" t="s">
        <v>525</v>
      </c>
      <c r="B44" s="8" t="s">
        <v>86</v>
      </c>
      <c r="C44" s="55">
        <v>207883</v>
      </c>
    </row>
    <row r="45" spans="1:3" ht="29.25" customHeight="1" x14ac:dyDescent="0.3">
      <c r="A45" s="2" t="s">
        <v>641</v>
      </c>
      <c r="B45" s="8" t="s">
        <v>626</v>
      </c>
      <c r="C45" s="55">
        <v>69964</v>
      </c>
    </row>
    <row r="46" spans="1:3" ht="29.25" customHeight="1" x14ac:dyDescent="0.3">
      <c r="A46" s="2" t="s">
        <v>273</v>
      </c>
      <c r="B46" s="8" t="s">
        <v>14</v>
      </c>
      <c r="C46" s="55">
        <v>194237</v>
      </c>
    </row>
    <row r="47" spans="1:3" ht="29.25" customHeight="1" x14ac:dyDescent="0.3">
      <c r="A47" s="2" t="s">
        <v>274</v>
      </c>
      <c r="B47" s="8" t="s">
        <v>15</v>
      </c>
      <c r="C47" s="55">
        <v>440555</v>
      </c>
    </row>
    <row r="48" spans="1:3" ht="29.25" customHeight="1" x14ac:dyDescent="0.3">
      <c r="A48" s="2" t="s">
        <v>275</v>
      </c>
      <c r="B48" s="8" t="s">
        <v>16</v>
      </c>
      <c r="C48" s="55">
        <v>1428442</v>
      </c>
    </row>
    <row r="49" spans="1:5" ht="29.25" customHeight="1" x14ac:dyDescent="0.3">
      <c r="A49" s="2" t="s">
        <v>276</v>
      </c>
      <c r="B49" s="8" t="s">
        <v>26</v>
      </c>
      <c r="C49" s="55">
        <v>2206614</v>
      </c>
    </row>
    <row r="50" spans="1:5" ht="29.25" customHeight="1" x14ac:dyDescent="0.3">
      <c r="A50" s="2" t="s">
        <v>642</v>
      </c>
      <c r="B50" s="8" t="s">
        <v>19</v>
      </c>
      <c r="C50" s="55">
        <v>111300</v>
      </c>
    </row>
    <row r="51" spans="1:5" ht="29.25" customHeight="1" x14ac:dyDescent="0.3">
      <c r="A51" s="2" t="s">
        <v>493</v>
      </c>
      <c r="B51" s="8" t="s">
        <v>22</v>
      </c>
      <c r="C51" s="55">
        <v>3930383.82</v>
      </c>
    </row>
    <row r="52" spans="1:5" ht="29.25" customHeight="1" x14ac:dyDescent="0.3">
      <c r="A52" s="2" t="s">
        <v>277</v>
      </c>
      <c r="B52" s="8" t="s">
        <v>87</v>
      </c>
      <c r="C52" s="55">
        <v>24655807</v>
      </c>
    </row>
    <row r="53" spans="1:5" ht="29.25" customHeight="1" x14ac:dyDescent="0.3">
      <c r="A53" s="2" t="s">
        <v>591</v>
      </c>
      <c r="B53" s="8" t="s">
        <v>592</v>
      </c>
      <c r="C53" s="55">
        <v>4680000</v>
      </c>
    </row>
    <row r="54" spans="1:5" ht="29.25" customHeight="1" x14ac:dyDescent="0.3">
      <c r="A54" s="2" t="s">
        <v>278</v>
      </c>
      <c r="B54" s="8" t="s">
        <v>28</v>
      </c>
      <c r="C54" s="55">
        <v>46423456</v>
      </c>
    </row>
    <row r="55" spans="1:5" ht="29.25" customHeight="1" x14ac:dyDescent="0.3">
      <c r="A55" s="70" t="s">
        <v>576</v>
      </c>
      <c r="B55" s="71"/>
      <c r="C55" s="82">
        <f>SUM(C9:C54)</f>
        <v>1344195170.6599996</v>
      </c>
      <c r="E55" s="51"/>
    </row>
    <row r="56" spans="1:5" ht="29.25" customHeight="1" x14ac:dyDescent="0.3">
      <c r="A56" s="72" t="s">
        <v>96</v>
      </c>
      <c r="B56" s="73"/>
      <c r="C56" s="83"/>
    </row>
    <row r="57" spans="1:5" ht="29.25" customHeight="1" x14ac:dyDescent="0.3">
      <c r="A57" s="2" t="s">
        <v>97</v>
      </c>
      <c r="B57" s="6" t="s">
        <v>80</v>
      </c>
      <c r="C57" s="55">
        <v>25343778.52</v>
      </c>
      <c r="E57" s="51"/>
    </row>
    <row r="58" spans="1:5" ht="29.25" customHeight="1" x14ac:dyDescent="0.3">
      <c r="A58" s="2" t="s">
        <v>98</v>
      </c>
      <c r="B58" s="6" t="s">
        <v>1</v>
      </c>
      <c r="C58" s="55">
        <v>10940436.59</v>
      </c>
    </row>
    <row r="59" spans="1:5" ht="29.25" customHeight="1" x14ac:dyDescent="0.3">
      <c r="A59" s="2" t="s">
        <v>99</v>
      </c>
      <c r="B59" s="6" t="s">
        <v>2</v>
      </c>
      <c r="C59" s="55">
        <v>10616832.800000001</v>
      </c>
    </row>
    <row r="60" spans="1:5" ht="29.25" customHeight="1" x14ac:dyDescent="0.3">
      <c r="A60" s="2" t="s">
        <v>593</v>
      </c>
      <c r="B60" s="6" t="s">
        <v>587</v>
      </c>
      <c r="C60" s="55">
        <v>1312041.31</v>
      </c>
    </row>
    <row r="61" spans="1:5" ht="29.25" customHeight="1" x14ac:dyDescent="0.3">
      <c r="A61" s="2" t="s">
        <v>636</v>
      </c>
      <c r="B61" s="6" t="s">
        <v>637</v>
      </c>
      <c r="C61" s="55">
        <v>15744502</v>
      </c>
    </row>
    <row r="62" spans="1:5" ht="29.25" customHeight="1" x14ac:dyDescent="0.3">
      <c r="A62" s="2" t="s">
        <v>638</v>
      </c>
      <c r="B62" s="6" t="s">
        <v>3</v>
      </c>
      <c r="C62" s="55">
        <v>722813.95</v>
      </c>
    </row>
    <row r="63" spans="1:5" ht="29.25" customHeight="1" x14ac:dyDescent="0.3">
      <c r="A63" s="2" t="s">
        <v>100</v>
      </c>
      <c r="B63" s="6" t="s">
        <v>81</v>
      </c>
      <c r="C63" s="55">
        <v>5692103.1900000004</v>
      </c>
    </row>
    <row r="64" spans="1:5" ht="29.25" customHeight="1" x14ac:dyDescent="0.3">
      <c r="A64" s="2" t="s">
        <v>101</v>
      </c>
      <c r="B64" s="6" t="s">
        <v>566</v>
      </c>
      <c r="C64" s="55">
        <v>307681.25</v>
      </c>
    </row>
    <row r="65" spans="1:3" ht="29.25" customHeight="1" x14ac:dyDescent="0.3">
      <c r="A65" s="2" t="s">
        <v>102</v>
      </c>
      <c r="B65" s="6" t="s">
        <v>84</v>
      </c>
      <c r="C65" s="55">
        <v>3335264.77</v>
      </c>
    </row>
    <row r="66" spans="1:3" ht="29.25" customHeight="1" x14ac:dyDescent="0.3">
      <c r="A66" s="2" t="s">
        <v>103</v>
      </c>
      <c r="B66" s="6" t="s">
        <v>82</v>
      </c>
      <c r="C66" s="55">
        <v>1846087.52</v>
      </c>
    </row>
    <row r="67" spans="1:3" ht="29.25" customHeight="1" x14ac:dyDescent="0.3">
      <c r="A67" s="2" t="s">
        <v>104</v>
      </c>
      <c r="B67" s="6" t="s">
        <v>83</v>
      </c>
      <c r="C67" s="55">
        <v>923043.76</v>
      </c>
    </row>
    <row r="68" spans="1:3" ht="29.25" customHeight="1" x14ac:dyDescent="0.3">
      <c r="A68" s="70" t="s">
        <v>577</v>
      </c>
      <c r="B68" s="71"/>
      <c r="C68" s="82">
        <f>SUM(C57:C67)</f>
        <v>76784585.659999996</v>
      </c>
    </row>
    <row r="69" spans="1:3" ht="29.25" customHeight="1" x14ac:dyDescent="0.3">
      <c r="A69" s="72" t="s">
        <v>105</v>
      </c>
      <c r="B69" s="73"/>
      <c r="C69" s="83"/>
    </row>
    <row r="70" spans="1:3" ht="29.25" customHeight="1" x14ac:dyDescent="0.3">
      <c r="A70" s="48" t="s">
        <v>527</v>
      </c>
      <c r="B70" s="49" t="s">
        <v>530</v>
      </c>
      <c r="C70" s="84">
        <v>0</v>
      </c>
    </row>
    <row r="71" spans="1:3" ht="29.25" customHeight="1" x14ac:dyDescent="0.3">
      <c r="A71" s="48" t="s">
        <v>528</v>
      </c>
      <c r="B71" s="6" t="s">
        <v>567</v>
      </c>
      <c r="C71" s="55">
        <v>0</v>
      </c>
    </row>
    <row r="72" spans="1:3" ht="29.25" customHeight="1" x14ac:dyDescent="0.3">
      <c r="A72" s="48" t="s">
        <v>529</v>
      </c>
      <c r="B72" s="49" t="s">
        <v>531</v>
      </c>
      <c r="C72" s="84">
        <v>0</v>
      </c>
    </row>
    <row r="73" spans="1:3" ht="29.25" customHeight="1" x14ac:dyDescent="0.3">
      <c r="A73" s="48" t="s">
        <v>532</v>
      </c>
      <c r="B73" s="6" t="s">
        <v>568</v>
      </c>
      <c r="C73" s="55">
        <v>0</v>
      </c>
    </row>
    <row r="74" spans="1:3" ht="29.25" customHeight="1" x14ac:dyDescent="0.3">
      <c r="A74" s="48" t="s">
        <v>533</v>
      </c>
      <c r="B74" s="6" t="s">
        <v>536</v>
      </c>
      <c r="C74" s="55">
        <v>0</v>
      </c>
    </row>
    <row r="75" spans="1:3" ht="29.25" customHeight="1" x14ac:dyDescent="0.3">
      <c r="A75" s="48" t="s">
        <v>534</v>
      </c>
      <c r="B75" s="6" t="s">
        <v>537</v>
      </c>
      <c r="C75" s="55">
        <v>0</v>
      </c>
    </row>
    <row r="76" spans="1:3" ht="29.25" customHeight="1" x14ac:dyDescent="0.3">
      <c r="A76" s="48" t="s">
        <v>535</v>
      </c>
      <c r="B76" s="6" t="s">
        <v>538</v>
      </c>
      <c r="C76" s="55">
        <v>0</v>
      </c>
    </row>
    <row r="77" spans="1:3" ht="29.25" customHeight="1" x14ac:dyDescent="0.3">
      <c r="A77" s="48" t="s">
        <v>643</v>
      </c>
      <c r="B77" s="49" t="s">
        <v>644</v>
      </c>
      <c r="C77" s="84">
        <v>749088603</v>
      </c>
    </row>
    <row r="78" spans="1:3" ht="29.25" customHeight="1" x14ac:dyDescent="0.3">
      <c r="A78" s="48" t="s">
        <v>645</v>
      </c>
      <c r="B78" s="6" t="s">
        <v>696</v>
      </c>
      <c r="C78" s="55">
        <v>749088603</v>
      </c>
    </row>
    <row r="79" spans="1:3" ht="29.25" customHeight="1" x14ac:dyDescent="0.3">
      <c r="A79" s="48" t="s">
        <v>241</v>
      </c>
      <c r="B79" s="49" t="s">
        <v>106</v>
      </c>
      <c r="C79" s="84">
        <v>159397383</v>
      </c>
    </row>
    <row r="80" spans="1:3" ht="29.25" customHeight="1" x14ac:dyDescent="0.3">
      <c r="A80" s="2" t="s">
        <v>585</v>
      </c>
      <c r="B80" s="6" t="s">
        <v>280</v>
      </c>
      <c r="C80" s="55">
        <v>159397383</v>
      </c>
    </row>
    <row r="81" spans="1:3" ht="29.25" customHeight="1" x14ac:dyDescent="0.3">
      <c r="A81" s="48" t="s">
        <v>507</v>
      </c>
      <c r="B81" s="49" t="s">
        <v>508</v>
      </c>
      <c r="C81" s="84">
        <v>0</v>
      </c>
    </row>
    <row r="82" spans="1:3" ht="29.25" customHeight="1" x14ac:dyDescent="0.3">
      <c r="A82" s="2" t="s">
        <v>539</v>
      </c>
      <c r="B82" s="6" t="s">
        <v>107</v>
      </c>
      <c r="C82" s="55">
        <v>0</v>
      </c>
    </row>
    <row r="83" spans="1:3" ht="29.25" customHeight="1" x14ac:dyDescent="0.3">
      <c r="A83" s="48" t="s">
        <v>242</v>
      </c>
      <c r="B83" s="49" t="s">
        <v>43</v>
      </c>
      <c r="C83" s="84">
        <v>0</v>
      </c>
    </row>
    <row r="84" spans="1:3" ht="29.25" customHeight="1" x14ac:dyDescent="0.3">
      <c r="A84" s="2" t="s">
        <v>540</v>
      </c>
      <c r="B84" s="6" t="s">
        <v>281</v>
      </c>
      <c r="C84" s="55">
        <v>0</v>
      </c>
    </row>
    <row r="85" spans="1:3" ht="29.25" customHeight="1" x14ac:dyDescent="0.3">
      <c r="A85" s="70" t="s">
        <v>578</v>
      </c>
      <c r="B85" s="71"/>
      <c r="C85" s="82">
        <f>C70+C72+C77+C79+C81+C83</f>
        <v>908485986</v>
      </c>
    </row>
    <row r="86" spans="1:3" ht="29.25" customHeight="1" x14ac:dyDescent="0.3">
      <c r="A86" s="72" t="s">
        <v>694</v>
      </c>
      <c r="B86" s="73"/>
      <c r="C86" s="83"/>
    </row>
    <row r="87" spans="1:3" ht="29.25" customHeight="1" x14ac:dyDescent="0.3">
      <c r="A87" s="2" t="s">
        <v>109</v>
      </c>
      <c r="B87" s="7" t="s">
        <v>110</v>
      </c>
      <c r="C87" s="55">
        <v>19030088.789999999</v>
      </c>
    </row>
    <row r="88" spans="1:3" ht="29.25" customHeight="1" x14ac:dyDescent="0.3">
      <c r="A88" s="2" t="s">
        <v>541</v>
      </c>
      <c r="B88" s="7" t="s">
        <v>17</v>
      </c>
      <c r="C88" s="55">
        <v>438511.74</v>
      </c>
    </row>
    <row r="89" spans="1:3" ht="29.25" customHeight="1" x14ac:dyDescent="0.3">
      <c r="A89" s="2" t="s">
        <v>111</v>
      </c>
      <c r="B89" s="7" t="s">
        <v>0</v>
      </c>
      <c r="C89" s="55">
        <v>1283751.8600000001</v>
      </c>
    </row>
    <row r="90" spans="1:3" ht="29.25" customHeight="1" x14ac:dyDescent="0.3">
      <c r="A90" s="2" t="s">
        <v>112</v>
      </c>
      <c r="B90" s="7" t="s">
        <v>1</v>
      </c>
      <c r="C90" s="55">
        <v>7016664.9199999999</v>
      </c>
    </row>
    <row r="91" spans="1:3" ht="29.25" customHeight="1" x14ac:dyDescent="0.3">
      <c r="A91" s="2" t="s">
        <v>594</v>
      </c>
      <c r="B91" s="7" t="s">
        <v>587</v>
      </c>
      <c r="C91" s="55">
        <v>734138.29</v>
      </c>
    </row>
    <row r="92" spans="1:3" ht="29.25" customHeight="1" x14ac:dyDescent="0.3">
      <c r="A92" s="2" t="s">
        <v>646</v>
      </c>
      <c r="B92" s="7" t="s">
        <v>637</v>
      </c>
      <c r="C92" s="55">
        <v>8809662.9100000001</v>
      </c>
    </row>
    <row r="93" spans="1:3" ht="29.25" customHeight="1" x14ac:dyDescent="0.3">
      <c r="A93" s="2" t="s">
        <v>116</v>
      </c>
      <c r="B93" s="7" t="s">
        <v>113</v>
      </c>
      <c r="C93" s="55">
        <v>3315916.33</v>
      </c>
    </row>
    <row r="94" spans="1:3" ht="29.25" customHeight="1" x14ac:dyDescent="0.3">
      <c r="A94" s="2" t="s">
        <v>117</v>
      </c>
      <c r="B94" s="7" t="s">
        <v>569</v>
      </c>
      <c r="C94" s="55">
        <v>179238.82</v>
      </c>
    </row>
    <row r="95" spans="1:3" ht="29.25" customHeight="1" x14ac:dyDescent="0.3">
      <c r="A95" s="2" t="s">
        <v>114</v>
      </c>
      <c r="B95" s="7" t="s">
        <v>118</v>
      </c>
      <c r="C95" s="55">
        <v>1942947.74</v>
      </c>
    </row>
    <row r="96" spans="1:3" ht="29.25" customHeight="1" x14ac:dyDescent="0.3">
      <c r="A96" s="2" t="s">
        <v>115</v>
      </c>
      <c r="B96" s="7" t="s">
        <v>119</v>
      </c>
      <c r="C96" s="55">
        <v>1075432.32</v>
      </c>
    </row>
    <row r="97" spans="1:3" ht="29.25" customHeight="1" x14ac:dyDescent="0.3">
      <c r="A97" s="2" t="s">
        <v>120</v>
      </c>
      <c r="B97" s="7" t="s">
        <v>83</v>
      </c>
      <c r="C97" s="55">
        <v>537716.17000000004</v>
      </c>
    </row>
    <row r="98" spans="1:3" ht="29.25" customHeight="1" x14ac:dyDescent="0.3">
      <c r="A98" s="2" t="s">
        <v>121</v>
      </c>
      <c r="B98" s="7" t="s">
        <v>20</v>
      </c>
      <c r="C98" s="55">
        <v>48350.91</v>
      </c>
    </row>
    <row r="99" spans="1:3" ht="29.25" customHeight="1" x14ac:dyDescent="0.3">
      <c r="A99" s="2" t="s">
        <v>647</v>
      </c>
      <c r="B99" s="7" t="s">
        <v>90</v>
      </c>
      <c r="C99" s="55">
        <v>1469805</v>
      </c>
    </row>
    <row r="100" spans="1:3" ht="29.25" customHeight="1" x14ac:dyDescent="0.3">
      <c r="A100" s="2" t="s">
        <v>595</v>
      </c>
      <c r="B100" s="7" t="s">
        <v>24</v>
      </c>
      <c r="C100" s="55">
        <v>145026</v>
      </c>
    </row>
    <row r="101" spans="1:3" ht="29.25" customHeight="1" x14ac:dyDescent="0.3">
      <c r="A101" s="2" t="s">
        <v>122</v>
      </c>
      <c r="B101" s="7" t="s">
        <v>13</v>
      </c>
      <c r="C101" s="55">
        <v>409446</v>
      </c>
    </row>
    <row r="102" spans="1:3" ht="29.25" customHeight="1" x14ac:dyDescent="0.3">
      <c r="A102" s="2" t="s">
        <v>123</v>
      </c>
      <c r="B102" s="7" t="s">
        <v>14</v>
      </c>
      <c r="C102" s="55">
        <v>206412</v>
      </c>
    </row>
    <row r="103" spans="1:3" ht="29.25" customHeight="1" x14ac:dyDescent="0.3">
      <c r="A103" s="2" t="s">
        <v>542</v>
      </c>
      <c r="B103" s="7" t="s">
        <v>26</v>
      </c>
      <c r="C103" s="55">
        <v>1985000</v>
      </c>
    </row>
    <row r="104" spans="1:3" ht="29.25" customHeight="1" x14ac:dyDescent="0.3">
      <c r="A104" s="70" t="s">
        <v>579</v>
      </c>
      <c r="B104" s="71"/>
      <c r="C104" s="82">
        <f>SUM(C87:C103)</f>
        <v>48628109.79999999</v>
      </c>
    </row>
    <row r="105" spans="1:3" ht="29.25" customHeight="1" x14ac:dyDescent="0.3">
      <c r="A105" s="77" t="s">
        <v>124</v>
      </c>
      <c r="B105" s="78"/>
      <c r="C105" s="85"/>
    </row>
    <row r="106" spans="1:3" ht="29.25" customHeight="1" x14ac:dyDescent="0.3">
      <c r="A106" s="2" t="s">
        <v>125</v>
      </c>
      <c r="B106" s="7" t="s">
        <v>110</v>
      </c>
      <c r="C106" s="55">
        <v>13880410.91</v>
      </c>
    </row>
    <row r="107" spans="1:3" ht="29.25" customHeight="1" x14ac:dyDescent="0.3">
      <c r="A107" s="2" t="s">
        <v>648</v>
      </c>
      <c r="B107" s="7" t="s">
        <v>17</v>
      </c>
      <c r="C107" s="55">
        <v>521852.57</v>
      </c>
    </row>
    <row r="108" spans="1:3" ht="29.25" customHeight="1" x14ac:dyDescent="0.3">
      <c r="A108" s="2" t="s">
        <v>126</v>
      </c>
      <c r="B108" s="7" t="s">
        <v>0</v>
      </c>
      <c r="C108" s="55">
        <v>374718.95</v>
      </c>
    </row>
    <row r="109" spans="1:3" ht="29.25" customHeight="1" x14ac:dyDescent="0.3">
      <c r="A109" s="2" t="s">
        <v>127</v>
      </c>
      <c r="B109" s="7" t="s">
        <v>1</v>
      </c>
      <c r="C109" s="55">
        <v>1611509.26</v>
      </c>
    </row>
    <row r="110" spans="1:3" ht="29.25" customHeight="1" x14ac:dyDescent="0.3">
      <c r="A110" s="2" t="s">
        <v>128</v>
      </c>
      <c r="B110" s="7" t="s">
        <v>2</v>
      </c>
      <c r="C110" s="55">
        <v>974787.79</v>
      </c>
    </row>
    <row r="111" spans="1:3" ht="29.25" customHeight="1" x14ac:dyDescent="0.3">
      <c r="A111" s="2" t="s">
        <v>596</v>
      </c>
      <c r="B111" s="7" t="s">
        <v>587</v>
      </c>
      <c r="C111" s="55">
        <v>475049.18</v>
      </c>
    </row>
    <row r="112" spans="1:3" ht="29.25" customHeight="1" x14ac:dyDescent="0.3">
      <c r="A112" s="2" t="s">
        <v>649</v>
      </c>
      <c r="B112" s="7" t="s">
        <v>637</v>
      </c>
      <c r="C112" s="55">
        <v>5700592.3600000003</v>
      </c>
    </row>
    <row r="113" spans="1:3" ht="29.25" customHeight="1" x14ac:dyDescent="0.3">
      <c r="A113" s="2" t="s">
        <v>129</v>
      </c>
      <c r="B113" s="7" t="s">
        <v>3</v>
      </c>
      <c r="C113" s="55">
        <v>354587.98</v>
      </c>
    </row>
    <row r="114" spans="1:3" ht="29.25" customHeight="1" x14ac:dyDescent="0.3">
      <c r="A114" s="2" t="s">
        <v>130</v>
      </c>
      <c r="B114" s="7" t="s">
        <v>113</v>
      </c>
      <c r="C114" s="55">
        <v>2191867.29</v>
      </c>
    </row>
    <row r="115" spans="1:3" ht="29.25" customHeight="1" x14ac:dyDescent="0.3">
      <c r="A115" s="2" t="s">
        <v>131</v>
      </c>
      <c r="B115" s="7" t="s">
        <v>569</v>
      </c>
      <c r="C115" s="55">
        <v>118479.3</v>
      </c>
    </row>
    <row r="116" spans="1:3" ht="29.25" customHeight="1" x14ac:dyDescent="0.3">
      <c r="A116" s="2" t="s">
        <v>132</v>
      </c>
      <c r="B116" s="7" t="s">
        <v>118</v>
      </c>
      <c r="C116" s="55">
        <v>1284315.75</v>
      </c>
    </row>
    <row r="117" spans="1:3" ht="29.25" customHeight="1" x14ac:dyDescent="0.3">
      <c r="A117" s="2" t="s">
        <v>133</v>
      </c>
      <c r="B117" s="7" t="s">
        <v>119</v>
      </c>
      <c r="C117" s="55">
        <v>710875.88</v>
      </c>
    </row>
    <row r="118" spans="1:3" ht="29.25" customHeight="1" x14ac:dyDescent="0.3">
      <c r="A118" s="2" t="s">
        <v>134</v>
      </c>
      <c r="B118" s="7" t="s">
        <v>83</v>
      </c>
      <c r="C118" s="55">
        <v>355437.95</v>
      </c>
    </row>
    <row r="119" spans="1:3" ht="29.25" customHeight="1" x14ac:dyDescent="0.3">
      <c r="A119" s="2" t="s">
        <v>135</v>
      </c>
      <c r="B119" s="7" t="s">
        <v>92</v>
      </c>
      <c r="C119" s="55">
        <v>10434</v>
      </c>
    </row>
    <row r="120" spans="1:3" ht="29.25" customHeight="1" x14ac:dyDescent="0.3">
      <c r="A120" s="2" t="s">
        <v>136</v>
      </c>
      <c r="B120" s="7" t="s">
        <v>23</v>
      </c>
      <c r="C120" s="55">
        <v>9226</v>
      </c>
    </row>
    <row r="121" spans="1:3" ht="29.25" customHeight="1" x14ac:dyDescent="0.3">
      <c r="A121" s="2" t="s">
        <v>137</v>
      </c>
      <c r="B121" s="7" t="s">
        <v>20</v>
      </c>
      <c r="C121" s="55">
        <v>147911.43</v>
      </c>
    </row>
    <row r="122" spans="1:3" ht="29.25" customHeight="1" x14ac:dyDescent="0.3">
      <c r="A122" s="2" t="s">
        <v>138</v>
      </c>
      <c r="B122" s="7" t="s">
        <v>9</v>
      </c>
      <c r="C122" s="55">
        <v>900000</v>
      </c>
    </row>
    <row r="123" spans="1:3" ht="29.25" customHeight="1" x14ac:dyDescent="0.3">
      <c r="A123" s="2" t="s">
        <v>139</v>
      </c>
      <c r="B123" s="7" t="s">
        <v>89</v>
      </c>
      <c r="C123" s="55">
        <v>251878738</v>
      </c>
    </row>
    <row r="124" spans="1:3" ht="29.25" customHeight="1" x14ac:dyDescent="0.3">
      <c r="A124" s="2" t="s">
        <v>140</v>
      </c>
      <c r="B124" s="7" t="s">
        <v>10</v>
      </c>
      <c r="C124" s="55">
        <v>55594</v>
      </c>
    </row>
    <row r="125" spans="1:3" ht="29.25" customHeight="1" x14ac:dyDescent="0.3">
      <c r="A125" s="2" t="s">
        <v>141</v>
      </c>
      <c r="B125" s="7" t="s">
        <v>11</v>
      </c>
      <c r="C125" s="55">
        <v>24720</v>
      </c>
    </row>
    <row r="126" spans="1:3" ht="29.25" customHeight="1" x14ac:dyDescent="0.3">
      <c r="A126" s="2" t="s">
        <v>650</v>
      </c>
      <c r="B126" s="7" t="s">
        <v>90</v>
      </c>
      <c r="C126" s="55">
        <v>422189</v>
      </c>
    </row>
    <row r="127" spans="1:3" ht="29.25" customHeight="1" x14ac:dyDescent="0.3">
      <c r="A127" s="2" t="s">
        <v>651</v>
      </c>
      <c r="B127" s="7" t="s">
        <v>78</v>
      </c>
      <c r="C127" s="55">
        <v>35000</v>
      </c>
    </row>
    <row r="128" spans="1:3" ht="29.25" customHeight="1" x14ac:dyDescent="0.3">
      <c r="A128" s="2" t="s">
        <v>142</v>
      </c>
      <c r="B128" s="7" t="s">
        <v>13</v>
      </c>
      <c r="C128" s="55">
        <v>134393</v>
      </c>
    </row>
    <row r="129" spans="1:3" ht="29.25" customHeight="1" x14ac:dyDescent="0.3">
      <c r="A129" s="2" t="s">
        <v>32</v>
      </c>
      <c r="B129" s="7" t="s">
        <v>28</v>
      </c>
      <c r="C129" s="55">
        <v>460310</v>
      </c>
    </row>
    <row r="130" spans="1:3" ht="29.25" customHeight="1" x14ac:dyDescent="0.3">
      <c r="A130" s="70" t="s">
        <v>580</v>
      </c>
      <c r="B130" s="71"/>
      <c r="C130" s="82">
        <f>SUM(C106:C129)</f>
        <v>282633000.60000002</v>
      </c>
    </row>
    <row r="131" spans="1:3" ht="29.25" customHeight="1" x14ac:dyDescent="0.3">
      <c r="A131" s="77" t="s">
        <v>143</v>
      </c>
      <c r="B131" s="78"/>
      <c r="C131" s="85"/>
    </row>
    <row r="132" spans="1:3" ht="29.25" customHeight="1" x14ac:dyDescent="0.3">
      <c r="A132" s="2" t="s">
        <v>180</v>
      </c>
      <c r="B132" s="7" t="s">
        <v>110</v>
      </c>
      <c r="C132" s="55">
        <v>66331363.229999997</v>
      </c>
    </row>
    <row r="133" spans="1:3" ht="29.25" customHeight="1" x14ac:dyDescent="0.3">
      <c r="A133" s="2" t="s">
        <v>181</v>
      </c>
      <c r="B133" s="7" t="s">
        <v>0</v>
      </c>
      <c r="C133" s="55">
        <v>1028220.33</v>
      </c>
    </row>
    <row r="134" spans="1:3" ht="29.25" customHeight="1" x14ac:dyDescent="0.3">
      <c r="A134" s="2" t="s">
        <v>182</v>
      </c>
      <c r="B134" s="7" t="s">
        <v>1</v>
      </c>
      <c r="C134" s="55">
        <v>19559249.609999999</v>
      </c>
    </row>
    <row r="135" spans="1:3" ht="29.25" customHeight="1" x14ac:dyDescent="0.3">
      <c r="A135" s="2" t="s">
        <v>597</v>
      </c>
      <c r="B135" s="7" t="s">
        <v>587</v>
      </c>
      <c r="C135" s="55">
        <v>2265908.7799999998</v>
      </c>
    </row>
    <row r="136" spans="1:3" ht="29.25" customHeight="1" x14ac:dyDescent="0.3">
      <c r="A136" s="2" t="s">
        <v>652</v>
      </c>
      <c r="B136" s="7" t="s">
        <v>637</v>
      </c>
      <c r="C136" s="55">
        <v>27190915.98</v>
      </c>
    </row>
    <row r="137" spans="1:3" ht="29.25" customHeight="1" x14ac:dyDescent="0.3">
      <c r="A137" s="2" t="s">
        <v>183</v>
      </c>
      <c r="B137" s="7" t="s">
        <v>113</v>
      </c>
      <c r="C137" s="55">
        <v>10367540.130000001</v>
      </c>
    </row>
    <row r="138" spans="1:3" ht="29.25" customHeight="1" x14ac:dyDescent="0.3">
      <c r="A138" s="2" t="s">
        <v>184</v>
      </c>
      <c r="B138" s="7" t="s">
        <v>569</v>
      </c>
      <c r="C138" s="55">
        <v>560407.59</v>
      </c>
    </row>
    <row r="139" spans="1:3" ht="29.25" customHeight="1" x14ac:dyDescent="0.3">
      <c r="A139" s="2" t="s">
        <v>185</v>
      </c>
      <c r="B139" s="7" t="s">
        <v>118</v>
      </c>
      <c r="C139" s="55">
        <v>6074818.1100000003</v>
      </c>
    </row>
    <row r="140" spans="1:3" ht="29.25" customHeight="1" x14ac:dyDescent="0.3">
      <c r="A140" s="2" t="s">
        <v>186</v>
      </c>
      <c r="B140" s="7" t="s">
        <v>119</v>
      </c>
      <c r="C140" s="55">
        <v>3362445.46</v>
      </c>
    </row>
    <row r="141" spans="1:3" ht="29.25" customHeight="1" x14ac:dyDescent="0.3">
      <c r="A141" s="2" t="s">
        <v>187</v>
      </c>
      <c r="B141" s="7" t="s">
        <v>83</v>
      </c>
      <c r="C141" s="55">
        <v>1681222.72</v>
      </c>
    </row>
    <row r="142" spans="1:3" ht="29.25" customHeight="1" x14ac:dyDescent="0.3">
      <c r="A142" s="2" t="s">
        <v>188</v>
      </c>
      <c r="B142" s="7" t="s">
        <v>144</v>
      </c>
      <c r="C142" s="55">
        <v>6318750</v>
      </c>
    </row>
    <row r="143" spans="1:3" ht="29.25" customHeight="1" x14ac:dyDescent="0.3">
      <c r="A143" s="2" t="s">
        <v>195</v>
      </c>
      <c r="B143" s="7" t="s">
        <v>92</v>
      </c>
      <c r="C143" s="55">
        <v>2296307</v>
      </c>
    </row>
    <row r="144" spans="1:3" ht="29.25" customHeight="1" x14ac:dyDescent="0.3">
      <c r="A144" s="2" t="s">
        <v>189</v>
      </c>
      <c r="B144" s="7" t="s">
        <v>23</v>
      </c>
      <c r="C144" s="55">
        <v>801477</v>
      </c>
    </row>
    <row r="145" spans="1:3" ht="29.25" customHeight="1" x14ac:dyDescent="0.3">
      <c r="A145" s="2" t="s">
        <v>193</v>
      </c>
      <c r="B145" s="7" t="s">
        <v>89</v>
      </c>
      <c r="C145" s="55">
        <v>4066674</v>
      </c>
    </row>
    <row r="146" spans="1:3" ht="29.25" customHeight="1" x14ac:dyDescent="0.3">
      <c r="A146" s="2" t="s">
        <v>194</v>
      </c>
      <c r="B146" s="7" t="s">
        <v>10</v>
      </c>
      <c r="C146" s="55">
        <v>27979</v>
      </c>
    </row>
    <row r="147" spans="1:3" ht="29.25" customHeight="1" x14ac:dyDescent="0.3">
      <c r="A147" s="2" t="s">
        <v>653</v>
      </c>
      <c r="B147" s="7" t="s">
        <v>11</v>
      </c>
      <c r="C147" s="55">
        <v>29400</v>
      </c>
    </row>
    <row r="148" spans="1:3" ht="29.25" customHeight="1" x14ac:dyDescent="0.3">
      <c r="A148" s="2" t="s">
        <v>654</v>
      </c>
      <c r="B148" s="7" t="s">
        <v>90</v>
      </c>
      <c r="C148" s="55">
        <v>5467631</v>
      </c>
    </row>
    <row r="149" spans="1:3" ht="29.25" customHeight="1" x14ac:dyDescent="0.3">
      <c r="A149" s="2" t="s">
        <v>543</v>
      </c>
      <c r="B149" s="7" t="s">
        <v>544</v>
      </c>
      <c r="C149" s="55">
        <v>3727625</v>
      </c>
    </row>
    <row r="150" spans="1:3" ht="29.25" customHeight="1" x14ac:dyDescent="0.3">
      <c r="A150" s="2" t="s">
        <v>192</v>
      </c>
      <c r="B150" s="7" t="s">
        <v>78</v>
      </c>
      <c r="C150" s="55">
        <v>59815</v>
      </c>
    </row>
    <row r="151" spans="1:3" ht="29.25" customHeight="1" x14ac:dyDescent="0.3">
      <c r="A151" s="2" t="s">
        <v>191</v>
      </c>
      <c r="B151" s="7" t="s">
        <v>13</v>
      </c>
      <c r="C151" s="55">
        <v>1704799</v>
      </c>
    </row>
    <row r="152" spans="1:3" ht="29.25" customHeight="1" x14ac:dyDescent="0.3">
      <c r="A152" s="2" t="s">
        <v>190</v>
      </c>
      <c r="B152" s="7" t="s">
        <v>14</v>
      </c>
      <c r="C152" s="55">
        <v>43128</v>
      </c>
    </row>
    <row r="153" spans="1:3" ht="29.25" customHeight="1" x14ac:dyDescent="0.3">
      <c r="A153" s="2" t="s">
        <v>545</v>
      </c>
      <c r="B153" s="7" t="s">
        <v>546</v>
      </c>
      <c r="C153" s="55">
        <v>3936557</v>
      </c>
    </row>
    <row r="154" spans="1:3" ht="29.25" customHeight="1" x14ac:dyDescent="0.3">
      <c r="A154" s="70" t="s">
        <v>581</v>
      </c>
      <c r="B154" s="71"/>
      <c r="C154" s="82">
        <f>SUM(C132:C153)</f>
        <v>166902233.94</v>
      </c>
    </row>
    <row r="155" spans="1:3" ht="29.25" customHeight="1" x14ac:dyDescent="0.3">
      <c r="A155" s="77" t="s">
        <v>145</v>
      </c>
      <c r="B155" s="78"/>
      <c r="C155" s="85"/>
    </row>
    <row r="156" spans="1:3" ht="29.25" customHeight="1" x14ac:dyDescent="0.3">
      <c r="A156" s="2" t="s">
        <v>33</v>
      </c>
      <c r="B156" s="7" t="s">
        <v>110</v>
      </c>
      <c r="C156" s="55">
        <v>16566691.800000001</v>
      </c>
    </row>
    <row r="157" spans="1:3" ht="29.25" customHeight="1" x14ac:dyDescent="0.3">
      <c r="A157" s="2" t="s">
        <v>655</v>
      </c>
      <c r="B157" s="7" t="s">
        <v>17</v>
      </c>
      <c r="C157" s="55">
        <v>493325.71</v>
      </c>
    </row>
    <row r="158" spans="1:3" ht="29.25" customHeight="1" x14ac:dyDescent="0.3">
      <c r="A158" s="2" t="s">
        <v>34</v>
      </c>
      <c r="B158" s="7" t="s">
        <v>0</v>
      </c>
      <c r="C158" s="55">
        <v>134202</v>
      </c>
    </row>
    <row r="159" spans="1:3" ht="29.25" customHeight="1" x14ac:dyDescent="0.3">
      <c r="A159" s="2" t="s">
        <v>35</v>
      </c>
      <c r="B159" s="7" t="s">
        <v>1</v>
      </c>
      <c r="C159" s="55">
        <v>2162941.5099999998</v>
      </c>
    </row>
    <row r="160" spans="1:3" ht="29.25" customHeight="1" x14ac:dyDescent="0.3">
      <c r="A160" s="2" t="s">
        <v>598</v>
      </c>
      <c r="B160" s="7" t="s">
        <v>587</v>
      </c>
      <c r="C160" s="55">
        <v>442238.59</v>
      </c>
    </row>
    <row r="161" spans="1:3" ht="29.25" customHeight="1" x14ac:dyDescent="0.3">
      <c r="A161" s="2" t="s">
        <v>656</v>
      </c>
      <c r="B161" s="7" t="s">
        <v>637</v>
      </c>
      <c r="C161" s="55">
        <v>5306865.2699999996</v>
      </c>
    </row>
    <row r="162" spans="1:3" ht="29.25" customHeight="1" x14ac:dyDescent="0.3">
      <c r="A162" s="2" t="s">
        <v>36</v>
      </c>
      <c r="B162" s="7" t="s">
        <v>113</v>
      </c>
      <c r="C162" s="55">
        <v>2251145.39</v>
      </c>
    </row>
    <row r="163" spans="1:3" ht="29.25" customHeight="1" x14ac:dyDescent="0.3">
      <c r="A163" s="2" t="s">
        <v>37</v>
      </c>
      <c r="B163" s="7" t="s">
        <v>569</v>
      </c>
      <c r="C163" s="55">
        <v>121683.54</v>
      </c>
    </row>
    <row r="164" spans="1:3" ht="29.25" customHeight="1" x14ac:dyDescent="0.3">
      <c r="A164" s="2" t="s">
        <v>38</v>
      </c>
      <c r="B164" s="7" t="s">
        <v>118</v>
      </c>
      <c r="C164" s="55">
        <v>1319049.51</v>
      </c>
    </row>
    <row r="165" spans="1:3" ht="29.25" customHeight="1" x14ac:dyDescent="0.3">
      <c r="A165" s="2" t="s">
        <v>39</v>
      </c>
      <c r="B165" s="7" t="s">
        <v>119</v>
      </c>
      <c r="C165" s="55">
        <v>730101.21</v>
      </c>
    </row>
    <row r="166" spans="1:3" ht="29.25" customHeight="1" x14ac:dyDescent="0.3">
      <c r="A166" s="2" t="s">
        <v>40</v>
      </c>
      <c r="B166" s="7" t="s">
        <v>83</v>
      </c>
      <c r="C166" s="55">
        <v>365050.61</v>
      </c>
    </row>
    <row r="167" spans="1:3" ht="29.25" customHeight="1" x14ac:dyDescent="0.3">
      <c r="A167" s="2" t="s">
        <v>196</v>
      </c>
      <c r="B167" s="7" t="s">
        <v>92</v>
      </c>
      <c r="C167" s="55">
        <v>594564</v>
      </c>
    </row>
    <row r="168" spans="1:3" ht="29.25" customHeight="1" x14ac:dyDescent="0.3">
      <c r="A168" s="2" t="s">
        <v>197</v>
      </c>
      <c r="B168" s="7" t="s">
        <v>23</v>
      </c>
      <c r="C168" s="55">
        <v>954044</v>
      </c>
    </row>
    <row r="169" spans="1:3" ht="29.25" customHeight="1" x14ac:dyDescent="0.3">
      <c r="A169" s="2" t="s">
        <v>198</v>
      </c>
      <c r="B169" s="7" t="s">
        <v>20</v>
      </c>
      <c r="C169" s="55">
        <v>10942.29</v>
      </c>
    </row>
    <row r="170" spans="1:3" ht="29.25" customHeight="1" x14ac:dyDescent="0.3">
      <c r="A170" s="2" t="s">
        <v>199</v>
      </c>
      <c r="B170" s="7" t="s">
        <v>89</v>
      </c>
      <c r="C170" s="55">
        <v>19900312.140000001</v>
      </c>
    </row>
    <row r="171" spans="1:3" ht="29.25" customHeight="1" x14ac:dyDescent="0.3">
      <c r="A171" s="2" t="s">
        <v>200</v>
      </c>
      <c r="B171" s="7" t="s">
        <v>90</v>
      </c>
      <c r="C171" s="55">
        <v>819006</v>
      </c>
    </row>
    <row r="172" spans="1:3" ht="29.25" customHeight="1" x14ac:dyDescent="0.3">
      <c r="A172" s="2" t="s">
        <v>657</v>
      </c>
      <c r="B172" s="7" t="s">
        <v>78</v>
      </c>
      <c r="C172" s="55">
        <v>265150</v>
      </c>
    </row>
    <row r="173" spans="1:3" ht="29.25" customHeight="1" x14ac:dyDescent="0.3">
      <c r="A173" s="2" t="s">
        <v>201</v>
      </c>
      <c r="B173" s="7" t="s">
        <v>13</v>
      </c>
      <c r="C173" s="55">
        <v>76306</v>
      </c>
    </row>
    <row r="174" spans="1:3" ht="29.25" customHeight="1" x14ac:dyDescent="0.3">
      <c r="A174" s="2" t="s">
        <v>202</v>
      </c>
      <c r="B174" s="7" t="s">
        <v>44</v>
      </c>
      <c r="C174" s="55">
        <v>27062</v>
      </c>
    </row>
    <row r="175" spans="1:3" ht="29.25" customHeight="1" x14ac:dyDescent="0.3">
      <c r="A175" s="2" t="s">
        <v>548</v>
      </c>
      <c r="B175" s="7" t="s">
        <v>14</v>
      </c>
      <c r="C175" s="55">
        <v>29800</v>
      </c>
    </row>
    <row r="176" spans="1:3" ht="29.25" customHeight="1" x14ac:dyDescent="0.3">
      <c r="A176" s="2" t="s">
        <v>547</v>
      </c>
      <c r="B176" s="7" t="s">
        <v>21</v>
      </c>
      <c r="C176" s="55">
        <v>25950</v>
      </c>
    </row>
    <row r="177" spans="1:3" ht="29.25" customHeight="1" x14ac:dyDescent="0.3">
      <c r="A177" s="53" t="s">
        <v>658</v>
      </c>
      <c r="B177" s="54" t="s">
        <v>613</v>
      </c>
      <c r="C177" s="55">
        <v>202500</v>
      </c>
    </row>
    <row r="178" spans="1:3" ht="29.25" customHeight="1" x14ac:dyDescent="0.3">
      <c r="A178" s="53" t="s">
        <v>599</v>
      </c>
      <c r="B178" s="54" t="s">
        <v>552</v>
      </c>
      <c r="C178" s="55">
        <v>3600</v>
      </c>
    </row>
    <row r="179" spans="1:3" ht="29.25" customHeight="1" x14ac:dyDescent="0.3">
      <c r="A179" s="70" t="s">
        <v>582</v>
      </c>
      <c r="B179" s="71"/>
      <c r="C179" s="82">
        <f>SUM(C156:C178)</f>
        <v>52802531.570000008</v>
      </c>
    </row>
    <row r="180" spans="1:3" ht="29.25" customHeight="1" x14ac:dyDescent="0.3">
      <c r="A180" s="77" t="s">
        <v>583</v>
      </c>
      <c r="B180" s="78"/>
      <c r="C180" s="85"/>
    </row>
    <row r="181" spans="1:3" ht="29.25" customHeight="1" x14ac:dyDescent="0.3">
      <c r="A181" s="2" t="s">
        <v>41</v>
      </c>
      <c r="B181" s="7" t="s">
        <v>110</v>
      </c>
      <c r="C181" s="55">
        <v>23023230.91</v>
      </c>
    </row>
    <row r="182" spans="1:3" ht="29.25" customHeight="1" x14ac:dyDescent="0.3">
      <c r="A182" s="2" t="s">
        <v>601</v>
      </c>
      <c r="B182" s="7" t="s">
        <v>17</v>
      </c>
      <c r="C182" s="55">
        <v>164441.9</v>
      </c>
    </row>
    <row r="183" spans="1:3" ht="29.25" customHeight="1" x14ac:dyDescent="0.3">
      <c r="A183" s="2" t="s">
        <v>203</v>
      </c>
      <c r="B183" s="7" t="s">
        <v>0</v>
      </c>
      <c r="C183" s="55">
        <v>2152110.67</v>
      </c>
    </row>
    <row r="184" spans="1:3" ht="29.25" customHeight="1" x14ac:dyDescent="0.3">
      <c r="A184" s="2" t="s">
        <v>42</v>
      </c>
      <c r="B184" s="7" t="s">
        <v>1</v>
      </c>
      <c r="C184" s="55">
        <v>4713952.67</v>
      </c>
    </row>
    <row r="185" spans="1:3" ht="29.25" customHeight="1" x14ac:dyDescent="0.3">
      <c r="A185" s="2" t="s">
        <v>600</v>
      </c>
      <c r="B185" s="7" t="s">
        <v>587</v>
      </c>
      <c r="C185" s="55">
        <v>647425.17000000004</v>
      </c>
    </row>
    <row r="186" spans="1:3" ht="29.25" customHeight="1" x14ac:dyDescent="0.3">
      <c r="A186" s="2" t="s">
        <v>659</v>
      </c>
      <c r="B186" s="7" t="s">
        <v>637</v>
      </c>
      <c r="C186" s="55">
        <v>7769105.3799999999</v>
      </c>
    </row>
    <row r="187" spans="1:3" ht="29.25" customHeight="1" x14ac:dyDescent="0.3">
      <c r="A187" s="2" t="s">
        <v>204</v>
      </c>
      <c r="B187" s="7" t="s">
        <v>113</v>
      </c>
      <c r="C187" s="55">
        <v>3467646.59</v>
      </c>
    </row>
    <row r="188" spans="1:3" ht="29.25" customHeight="1" x14ac:dyDescent="0.3">
      <c r="A188" s="2" t="s">
        <v>205</v>
      </c>
      <c r="B188" s="7" t="s">
        <v>569</v>
      </c>
      <c r="C188" s="55">
        <v>187440.37</v>
      </c>
    </row>
    <row r="189" spans="1:3" ht="29.25" customHeight="1" x14ac:dyDescent="0.3">
      <c r="A189" s="2" t="s">
        <v>206</v>
      </c>
      <c r="B189" s="7" t="s">
        <v>118</v>
      </c>
      <c r="C189" s="55">
        <v>2031853.47</v>
      </c>
    </row>
    <row r="190" spans="1:3" ht="29.25" customHeight="1" x14ac:dyDescent="0.3">
      <c r="A190" s="2" t="s">
        <v>207</v>
      </c>
      <c r="B190" s="7" t="s">
        <v>119</v>
      </c>
      <c r="C190" s="55">
        <v>1124642.1399999999</v>
      </c>
    </row>
    <row r="191" spans="1:3" ht="29.25" customHeight="1" x14ac:dyDescent="0.3">
      <c r="A191" s="2" t="s">
        <v>208</v>
      </c>
      <c r="B191" s="7" t="s">
        <v>83</v>
      </c>
      <c r="C191" s="55">
        <v>562321.06999999995</v>
      </c>
    </row>
    <row r="192" spans="1:3" ht="29.25" customHeight="1" x14ac:dyDescent="0.3">
      <c r="A192" s="2" t="s">
        <v>209</v>
      </c>
      <c r="B192" s="7" t="s">
        <v>92</v>
      </c>
      <c r="C192" s="55">
        <v>2609142</v>
      </c>
    </row>
    <row r="193" spans="1:3" ht="29.25" customHeight="1" x14ac:dyDescent="0.3">
      <c r="A193" s="2" t="s">
        <v>210</v>
      </c>
      <c r="B193" s="7" t="s">
        <v>23</v>
      </c>
      <c r="C193" s="55">
        <v>1400232</v>
      </c>
    </row>
    <row r="194" spans="1:3" ht="29.25" customHeight="1" x14ac:dyDescent="0.3">
      <c r="A194" s="2" t="s">
        <v>211</v>
      </c>
      <c r="B194" s="7" t="s">
        <v>89</v>
      </c>
      <c r="C194" s="55">
        <v>695000</v>
      </c>
    </row>
    <row r="195" spans="1:3" ht="29.25" customHeight="1" x14ac:dyDescent="0.3">
      <c r="A195" s="2" t="s">
        <v>212</v>
      </c>
      <c r="B195" s="7" t="s">
        <v>90</v>
      </c>
      <c r="C195" s="55">
        <v>302759</v>
      </c>
    </row>
    <row r="196" spans="1:3" ht="29.25" customHeight="1" x14ac:dyDescent="0.3">
      <c r="A196" s="2" t="s">
        <v>602</v>
      </c>
      <c r="B196" s="7" t="s">
        <v>603</v>
      </c>
      <c r="C196" s="55">
        <v>38000</v>
      </c>
    </row>
    <row r="197" spans="1:3" ht="29.25" customHeight="1" x14ac:dyDescent="0.3">
      <c r="A197" s="2" t="s">
        <v>213</v>
      </c>
      <c r="B197" s="7" t="s">
        <v>13</v>
      </c>
      <c r="C197" s="55">
        <v>534591</v>
      </c>
    </row>
    <row r="198" spans="1:3" ht="29.25" customHeight="1" x14ac:dyDescent="0.3">
      <c r="A198" s="2" t="s">
        <v>604</v>
      </c>
      <c r="B198" s="7" t="s">
        <v>146</v>
      </c>
      <c r="C198" s="55">
        <v>106200</v>
      </c>
    </row>
    <row r="199" spans="1:3" ht="29.25" customHeight="1" x14ac:dyDescent="0.3">
      <c r="A199" s="2" t="s">
        <v>660</v>
      </c>
      <c r="B199" s="7" t="s">
        <v>626</v>
      </c>
      <c r="C199" s="55">
        <v>42383</v>
      </c>
    </row>
    <row r="200" spans="1:3" ht="29.25" customHeight="1" x14ac:dyDescent="0.3">
      <c r="A200" s="2" t="s">
        <v>661</v>
      </c>
      <c r="B200" s="7" t="s">
        <v>26</v>
      </c>
      <c r="C200" s="55">
        <v>351345</v>
      </c>
    </row>
    <row r="201" spans="1:3" ht="29.25" customHeight="1" x14ac:dyDescent="0.3">
      <c r="A201" s="70" t="s">
        <v>584</v>
      </c>
      <c r="B201" s="71"/>
      <c r="C201" s="82">
        <f>SUM(C181:C200)</f>
        <v>51923822.340000004</v>
      </c>
    </row>
    <row r="202" spans="1:3" ht="29.25" customHeight="1" x14ac:dyDescent="0.3">
      <c r="A202" s="77" t="s">
        <v>147</v>
      </c>
      <c r="B202" s="78"/>
      <c r="C202" s="85"/>
    </row>
    <row r="203" spans="1:3" ht="29.25" customHeight="1" x14ac:dyDescent="0.3">
      <c r="A203" s="81" t="s">
        <v>45</v>
      </c>
      <c r="B203" s="7" t="s">
        <v>110</v>
      </c>
      <c r="C203" s="86">
        <v>24994609.289999999</v>
      </c>
    </row>
    <row r="204" spans="1:3" ht="29.25" customHeight="1" x14ac:dyDescent="0.3">
      <c r="A204" s="2" t="s">
        <v>549</v>
      </c>
      <c r="B204" s="7" t="s">
        <v>17</v>
      </c>
      <c r="C204" s="55">
        <v>595998.76</v>
      </c>
    </row>
    <row r="205" spans="1:3" ht="29.25" customHeight="1" x14ac:dyDescent="0.3">
      <c r="A205" s="2" t="s">
        <v>46</v>
      </c>
      <c r="B205" s="7" t="s">
        <v>0</v>
      </c>
      <c r="C205" s="55">
        <v>630989.93999999994</v>
      </c>
    </row>
    <row r="206" spans="1:3" ht="29.25" customHeight="1" x14ac:dyDescent="0.3">
      <c r="A206" s="2" t="s">
        <v>47</v>
      </c>
      <c r="B206" s="7" t="s">
        <v>1</v>
      </c>
      <c r="C206" s="55">
        <v>2578166.4</v>
      </c>
    </row>
    <row r="207" spans="1:3" ht="29.25" customHeight="1" x14ac:dyDescent="0.3">
      <c r="A207" s="2" t="s">
        <v>605</v>
      </c>
      <c r="B207" s="7" t="s">
        <v>587</v>
      </c>
      <c r="C207" s="55">
        <v>736129.51</v>
      </c>
    </row>
    <row r="208" spans="1:3" ht="29.25" customHeight="1" x14ac:dyDescent="0.3">
      <c r="A208" s="2" t="s">
        <v>662</v>
      </c>
      <c r="B208" s="7" t="s">
        <v>637</v>
      </c>
      <c r="C208" s="55">
        <v>8833557.8699999992</v>
      </c>
    </row>
    <row r="209" spans="1:3" ht="29.25" customHeight="1" x14ac:dyDescent="0.3">
      <c r="A209" s="2" t="s">
        <v>214</v>
      </c>
      <c r="B209" s="7" t="s">
        <v>113</v>
      </c>
      <c r="C209" s="55">
        <v>3537136.8</v>
      </c>
    </row>
    <row r="210" spans="1:3" ht="29.25" customHeight="1" x14ac:dyDescent="0.3">
      <c r="A210" s="2" t="s">
        <v>215</v>
      </c>
      <c r="B210" s="7" t="s">
        <v>569</v>
      </c>
      <c r="C210" s="55">
        <v>191196.56</v>
      </c>
    </row>
    <row r="211" spans="1:3" ht="29.25" customHeight="1" x14ac:dyDescent="0.3">
      <c r="A211" s="2" t="s">
        <v>216</v>
      </c>
      <c r="B211" s="7" t="s">
        <v>118</v>
      </c>
      <c r="C211" s="55">
        <v>2072570.97</v>
      </c>
    </row>
    <row r="212" spans="1:3" ht="29.25" customHeight="1" x14ac:dyDescent="0.3">
      <c r="A212" s="2" t="s">
        <v>217</v>
      </c>
      <c r="B212" s="7" t="s">
        <v>119</v>
      </c>
      <c r="C212" s="55">
        <v>1147179.51</v>
      </c>
    </row>
    <row r="213" spans="1:3" ht="29.25" customHeight="1" x14ac:dyDescent="0.3">
      <c r="A213" s="2" t="s">
        <v>218</v>
      </c>
      <c r="B213" s="7" t="s">
        <v>83</v>
      </c>
      <c r="C213" s="55">
        <v>573589.75</v>
      </c>
    </row>
    <row r="214" spans="1:3" ht="29.25" customHeight="1" x14ac:dyDescent="0.3">
      <c r="A214" s="2" t="s">
        <v>219</v>
      </c>
      <c r="B214" s="7" t="s">
        <v>92</v>
      </c>
      <c r="C214" s="55">
        <v>8922161</v>
      </c>
    </row>
    <row r="215" spans="1:3" ht="29.25" customHeight="1" x14ac:dyDescent="0.3">
      <c r="A215" s="2" t="s">
        <v>220</v>
      </c>
      <c r="B215" s="7" t="s">
        <v>23</v>
      </c>
      <c r="C215" s="55">
        <v>7638281</v>
      </c>
    </row>
    <row r="216" spans="1:3" ht="29.25" customHeight="1" x14ac:dyDescent="0.3">
      <c r="A216" s="2" t="s">
        <v>48</v>
      </c>
      <c r="B216" s="7" t="s">
        <v>89</v>
      </c>
      <c r="C216" s="55">
        <v>17943837</v>
      </c>
    </row>
    <row r="217" spans="1:3" ht="29.25" customHeight="1" x14ac:dyDescent="0.3">
      <c r="A217" s="2" t="s">
        <v>606</v>
      </c>
      <c r="B217" s="7" t="s">
        <v>90</v>
      </c>
      <c r="C217" s="55">
        <v>4945519</v>
      </c>
    </row>
    <row r="218" spans="1:3" ht="29.25" customHeight="1" x14ac:dyDescent="0.3">
      <c r="A218" s="2" t="s">
        <v>221</v>
      </c>
      <c r="B218" s="7" t="s">
        <v>29</v>
      </c>
      <c r="C218" s="55">
        <v>165000</v>
      </c>
    </row>
    <row r="219" spans="1:3" ht="29.25" customHeight="1" x14ac:dyDescent="0.3">
      <c r="A219" s="2" t="s">
        <v>550</v>
      </c>
      <c r="B219" s="7" t="s">
        <v>12</v>
      </c>
      <c r="C219" s="55">
        <v>96271.1</v>
      </c>
    </row>
    <row r="220" spans="1:3" ht="29.25" customHeight="1" x14ac:dyDescent="0.3">
      <c r="A220" s="2" t="s">
        <v>663</v>
      </c>
      <c r="B220" s="7" t="s">
        <v>664</v>
      </c>
      <c r="C220" s="55">
        <v>55000</v>
      </c>
    </row>
    <row r="221" spans="1:3" ht="29.25" customHeight="1" x14ac:dyDescent="0.3">
      <c r="A221" s="2" t="s">
        <v>222</v>
      </c>
      <c r="B221" s="7" t="s">
        <v>13</v>
      </c>
      <c r="C221" s="55">
        <v>15621</v>
      </c>
    </row>
    <row r="222" spans="1:3" ht="29.25" customHeight="1" x14ac:dyDescent="0.3">
      <c r="A222" s="2" t="s">
        <v>223</v>
      </c>
      <c r="B222" s="7" t="s">
        <v>95</v>
      </c>
      <c r="C222" s="55">
        <v>10669</v>
      </c>
    </row>
    <row r="223" spans="1:3" ht="29.25" customHeight="1" x14ac:dyDescent="0.3">
      <c r="A223" s="2" t="s">
        <v>665</v>
      </c>
      <c r="B223" s="7" t="s">
        <v>25</v>
      </c>
      <c r="C223" s="55">
        <v>6726</v>
      </c>
    </row>
    <row r="224" spans="1:3" ht="29.25" customHeight="1" x14ac:dyDescent="0.3">
      <c r="A224" s="2" t="s">
        <v>666</v>
      </c>
      <c r="B224" s="7" t="s">
        <v>15</v>
      </c>
      <c r="C224" s="55">
        <v>14170</v>
      </c>
    </row>
    <row r="225" spans="1:3" ht="29.25" customHeight="1" x14ac:dyDescent="0.3">
      <c r="A225" s="70" t="s">
        <v>282</v>
      </c>
      <c r="B225" s="71"/>
      <c r="C225" s="82">
        <f>SUM(C203:C224)</f>
        <v>85704380.459999993</v>
      </c>
    </row>
    <row r="226" spans="1:3" ht="29.25" customHeight="1" x14ac:dyDescent="0.3">
      <c r="A226" s="77" t="s">
        <v>148</v>
      </c>
      <c r="B226" s="78"/>
      <c r="C226" s="85"/>
    </row>
    <row r="227" spans="1:3" ht="29.25" customHeight="1" x14ac:dyDescent="0.3">
      <c r="A227" s="11" t="s">
        <v>516</v>
      </c>
      <c r="B227" s="11" t="s">
        <v>110</v>
      </c>
      <c r="C227" s="11">
        <v>70471079</v>
      </c>
    </row>
    <row r="228" spans="1:3" ht="29.25" customHeight="1" x14ac:dyDescent="0.3">
      <c r="A228" s="11" t="s">
        <v>517</v>
      </c>
      <c r="B228" s="11" t="s">
        <v>17</v>
      </c>
      <c r="C228" s="11">
        <v>2427021.06</v>
      </c>
    </row>
    <row r="229" spans="1:3" ht="29.25" customHeight="1" x14ac:dyDescent="0.3">
      <c r="A229" s="11" t="s">
        <v>149</v>
      </c>
      <c r="B229" s="11" t="s">
        <v>0</v>
      </c>
      <c r="C229" s="11">
        <v>1697835.25</v>
      </c>
    </row>
    <row r="230" spans="1:3" ht="29.25" customHeight="1" x14ac:dyDescent="0.3">
      <c r="A230" s="11" t="s">
        <v>607</v>
      </c>
      <c r="B230" s="11" t="s">
        <v>587</v>
      </c>
      <c r="C230" s="11">
        <v>1886413.82</v>
      </c>
    </row>
    <row r="231" spans="1:3" ht="29.25" customHeight="1" x14ac:dyDescent="0.3">
      <c r="A231" s="11" t="s">
        <v>667</v>
      </c>
      <c r="B231" s="11" t="s">
        <v>637</v>
      </c>
      <c r="C231" s="11">
        <v>22636975.120000001</v>
      </c>
    </row>
    <row r="232" spans="1:3" ht="29.25" customHeight="1" x14ac:dyDescent="0.3">
      <c r="A232" s="2" t="s">
        <v>150</v>
      </c>
      <c r="B232" s="7" t="s">
        <v>113</v>
      </c>
      <c r="C232" s="55">
        <v>9472039.1400000006</v>
      </c>
    </row>
    <row r="233" spans="1:3" ht="29.25" customHeight="1" x14ac:dyDescent="0.3">
      <c r="A233" s="2" t="s">
        <v>151</v>
      </c>
      <c r="B233" s="7" t="s">
        <v>569</v>
      </c>
      <c r="C233" s="55">
        <v>512002.42</v>
      </c>
    </row>
    <row r="234" spans="1:3" ht="29.25" customHeight="1" x14ac:dyDescent="0.3">
      <c r="A234" s="2" t="s">
        <v>152</v>
      </c>
      <c r="B234" s="7" t="s">
        <v>118</v>
      </c>
      <c r="C234" s="55">
        <v>5550102.9100000001</v>
      </c>
    </row>
    <row r="235" spans="1:3" ht="29.25" customHeight="1" x14ac:dyDescent="0.3">
      <c r="A235" s="2" t="s">
        <v>153</v>
      </c>
      <c r="B235" s="7" t="s">
        <v>119</v>
      </c>
      <c r="C235" s="55">
        <v>3072012.48</v>
      </c>
    </row>
    <row r="236" spans="1:3" ht="29.25" customHeight="1" x14ac:dyDescent="0.3">
      <c r="A236" s="2" t="s">
        <v>154</v>
      </c>
      <c r="B236" s="7" t="s">
        <v>83</v>
      </c>
      <c r="C236" s="55">
        <v>1536006.24</v>
      </c>
    </row>
    <row r="237" spans="1:3" ht="29.25" customHeight="1" x14ac:dyDescent="0.3">
      <c r="A237" s="2" t="s">
        <v>608</v>
      </c>
      <c r="B237" s="7" t="s">
        <v>609</v>
      </c>
      <c r="C237" s="55">
        <v>15140781</v>
      </c>
    </row>
    <row r="238" spans="1:3" ht="29.25" customHeight="1" x14ac:dyDescent="0.3">
      <c r="A238" s="2" t="s">
        <v>509</v>
      </c>
      <c r="B238" s="7" t="s">
        <v>23</v>
      </c>
      <c r="C238" s="55">
        <v>4805362</v>
      </c>
    </row>
    <row r="239" spans="1:3" ht="29.25" customHeight="1" x14ac:dyDescent="0.3">
      <c r="A239" s="2" t="s">
        <v>551</v>
      </c>
      <c r="B239" s="7" t="s">
        <v>20</v>
      </c>
      <c r="C239" s="55">
        <v>586819.93000000005</v>
      </c>
    </row>
    <row r="240" spans="1:3" ht="29.25" customHeight="1" x14ac:dyDescent="0.3">
      <c r="A240" s="2" t="s">
        <v>510</v>
      </c>
      <c r="B240" s="7" t="s">
        <v>263</v>
      </c>
      <c r="C240" s="55">
        <v>7778572</v>
      </c>
    </row>
    <row r="241" spans="1:3" ht="29.25" customHeight="1" x14ac:dyDescent="0.3">
      <c r="A241" s="2" t="s">
        <v>668</v>
      </c>
      <c r="B241" s="7" t="s">
        <v>11</v>
      </c>
      <c r="C241" s="55">
        <v>5600</v>
      </c>
    </row>
    <row r="242" spans="1:3" ht="29.25" customHeight="1" x14ac:dyDescent="0.3">
      <c r="A242" s="2" t="s">
        <v>610</v>
      </c>
      <c r="B242" s="7" t="s">
        <v>90</v>
      </c>
      <c r="C242" s="55">
        <v>5130058</v>
      </c>
    </row>
    <row r="243" spans="1:3" ht="29.25" customHeight="1" x14ac:dyDescent="0.3">
      <c r="A243" s="2" t="s">
        <v>611</v>
      </c>
      <c r="B243" s="7" t="s">
        <v>86</v>
      </c>
      <c r="C243" s="55">
        <v>16050</v>
      </c>
    </row>
    <row r="244" spans="1:3" ht="29.25" customHeight="1" x14ac:dyDescent="0.3">
      <c r="A244" s="2" t="s">
        <v>669</v>
      </c>
      <c r="B244" s="7" t="s">
        <v>25</v>
      </c>
      <c r="C244" s="55">
        <v>6870</v>
      </c>
    </row>
    <row r="245" spans="1:3" ht="29.25" customHeight="1" x14ac:dyDescent="0.3">
      <c r="A245" s="2" t="s">
        <v>614</v>
      </c>
      <c r="B245" s="7" t="s">
        <v>14</v>
      </c>
      <c r="C245" s="55">
        <v>24000</v>
      </c>
    </row>
    <row r="246" spans="1:3" ht="29.25" customHeight="1" x14ac:dyDescent="0.3">
      <c r="A246" s="2" t="s">
        <v>518</v>
      </c>
      <c r="B246" s="7" t="s">
        <v>15</v>
      </c>
      <c r="C246" s="55">
        <v>1510</v>
      </c>
    </row>
    <row r="247" spans="1:3" ht="29.25" customHeight="1" x14ac:dyDescent="0.3">
      <c r="A247" s="2" t="s">
        <v>553</v>
      </c>
      <c r="B247" s="7" t="s">
        <v>21</v>
      </c>
      <c r="C247" s="55">
        <v>270470</v>
      </c>
    </row>
    <row r="248" spans="1:3" ht="29.25" customHeight="1" x14ac:dyDescent="0.3">
      <c r="A248" s="2" t="s">
        <v>612</v>
      </c>
      <c r="B248" s="7" t="s">
        <v>613</v>
      </c>
      <c r="C248" s="55">
        <v>35700</v>
      </c>
    </row>
    <row r="249" spans="1:3" ht="29.25" customHeight="1" x14ac:dyDescent="0.3">
      <c r="A249" s="2" t="s">
        <v>670</v>
      </c>
      <c r="B249" s="7" t="s">
        <v>526</v>
      </c>
      <c r="C249" s="55">
        <v>46900</v>
      </c>
    </row>
    <row r="250" spans="1:3" ht="29.25" customHeight="1" x14ac:dyDescent="0.3">
      <c r="A250" s="70" t="s">
        <v>283</v>
      </c>
      <c r="B250" s="71"/>
      <c r="C250" s="82">
        <f>SUM(C227:C249)</f>
        <v>153110180.37</v>
      </c>
    </row>
    <row r="251" spans="1:3" ht="29.25" customHeight="1" x14ac:dyDescent="0.3">
      <c r="A251" s="77" t="s">
        <v>497</v>
      </c>
      <c r="B251" s="78"/>
      <c r="C251" s="85"/>
    </row>
    <row r="252" spans="1:3" ht="29.25" customHeight="1" x14ac:dyDescent="0.3">
      <c r="A252" s="2" t="s">
        <v>49</v>
      </c>
      <c r="B252" s="7" t="s">
        <v>110</v>
      </c>
      <c r="C252" s="55">
        <v>15702575.74</v>
      </c>
    </row>
    <row r="253" spans="1:3" ht="29.25" customHeight="1" x14ac:dyDescent="0.3">
      <c r="A253" s="2" t="s">
        <v>512</v>
      </c>
      <c r="B253" s="7" t="s">
        <v>108</v>
      </c>
      <c r="C253" s="55">
        <v>5601044.6399999997</v>
      </c>
    </row>
    <row r="254" spans="1:3" ht="29.25" customHeight="1" x14ac:dyDescent="0.3">
      <c r="A254" s="2" t="s">
        <v>498</v>
      </c>
      <c r="B254" s="7" t="s">
        <v>0</v>
      </c>
      <c r="C254" s="55">
        <v>108472.11</v>
      </c>
    </row>
    <row r="255" spans="1:3" ht="29.25" customHeight="1" x14ac:dyDescent="0.3">
      <c r="A255" s="2" t="s">
        <v>50</v>
      </c>
      <c r="B255" s="7" t="s">
        <v>1</v>
      </c>
      <c r="C255" s="55">
        <v>4216008</v>
      </c>
    </row>
    <row r="256" spans="1:3" ht="29.25" customHeight="1" x14ac:dyDescent="0.3">
      <c r="A256" s="2" t="s">
        <v>51</v>
      </c>
      <c r="B256" s="7" t="s">
        <v>2</v>
      </c>
      <c r="C256" s="55">
        <v>4665813.75</v>
      </c>
    </row>
    <row r="257" spans="1:3" ht="29.25" customHeight="1" x14ac:dyDescent="0.3">
      <c r="A257" s="2" t="s">
        <v>615</v>
      </c>
      <c r="B257" s="7" t="s">
        <v>587</v>
      </c>
      <c r="C257" s="55">
        <v>710615.08</v>
      </c>
    </row>
    <row r="258" spans="1:3" ht="29.25" customHeight="1" x14ac:dyDescent="0.3">
      <c r="A258" s="2" t="s">
        <v>671</v>
      </c>
      <c r="B258" s="7" t="s">
        <v>637</v>
      </c>
      <c r="C258" s="55">
        <v>8527384.8599999994</v>
      </c>
    </row>
    <row r="259" spans="1:3" ht="29.25" customHeight="1" x14ac:dyDescent="0.3">
      <c r="A259" s="2" t="s">
        <v>52</v>
      </c>
      <c r="B259" s="7" t="s">
        <v>3</v>
      </c>
      <c r="C259" s="55">
        <v>409139.97</v>
      </c>
    </row>
    <row r="260" spans="1:3" ht="29.25" customHeight="1" x14ac:dyDescent="0.3">
      <c r="A260" s="2" t="s">
        <v>155</v>
      </c>
      <c r="B260" s="7" t="s">
        <v>113</v>
      </c>
      <c r="C260" s="55">
        <v>3514101.66</v>
      </c>
    </row>
    <row r="261" spans="1:3" ht="29.25" customHeight="1" x14ac:dyDescent="0.3">
      <c r="A261" s="2" t="s">
        <v>156</v>
      </c>
      <c r="B261" s="7" t="s">
        <v>569</v>
      </c>
      <c r="C261" s="55">
        <v>189951.62</v>
      </c>
    </row>
    <row r="262" spans="1:3" ht="29.25" customHeight="1" x14ac:dyDescent="0.3">
      <c r="A262" s="2" t="s">
        <v>157</v>
      </c>
      <c r="B262" s="7" t="s">
        <v>118</v>
      </c>
      <c r="C262" s="55">
        <v>2059073.35</v>
      </c>
    </row>
    <row r="263" spans="1:3" ht="29.25" customHeight="1" x14ac:dyDescent="0.3">
      <c r="A263" s="2" t="s">
        <v>158</v>
      </c>
      <c r="B263" s="7" t="s">
        <v>119</v>
      </c>
      <c r="C263" s="55">
        <v>1139708.6200000001</v>
      </c>
    </row>
    <row r="264" spans="1:3" ht="29.25" customHeight="1" x14ac:dyDescent="0.3">
      <c r="A264" s="2" t="s">
        <v>159</v>
      </c>
      <c r="B264" s="7" t="s">
        <v>83</v>
      </c>
      <c r="C264" s="55">
        <v>569853.81999999995</v>
      </c>
    </row>
    <row r="265" spans="1:3" ht="29.25" customHeight="1" x14ac:dyDescent="0.3">
      <c r="A265" s="2" t="s">
        <v>160</v>
      </c>
      <c r="B265" s="7" t="s">
        <v>20</v>
      </c>
      <c r="C265" s="55">
        <v>104541.3</v>
      </c>
    </row>
    <row r="266" spans="1:3" ht="29.25" customHeight="1" x14ac:dyDescent="0.3">
      <c r="A266" s="2" t="s">
        <v>554</v>
      </c>
      <c r="B266" s="7" t="s">
        <v>10</v>
      </c>
      <c r="C266" s="55">
        <v>256000</v>
      </c>
    </row>
    <row r="267" spans="1:3" ht="29.25" customHeight="1" x14ac:dyDescent="0.3">
      <c r="A267" s="2" t="s">
        <v>161</v>
      </c>
      <c r="B267" s="7" t="s">
        <v>11</v>
      </c>
      <c r="C267" s="55">
        <v>19600</v>
      </c>
    </row>
    <row r="268" spans="1:3" ht="29.25" customHeight="1" x14ac:dyDescent="0.3">
      <c r="A268" s="2" t="s">
        <v>53</v>
      </c>
      <c r="B268" s="7" t="s">
        <v>93</v>
      </c>
      <c r="C268" s="55">
        <v>1892000</v>
      </c>
    </row>
    <row r="269" spans="1:3" ht="29.25" customHeight="1" x14ac:dyDescent="0.3">
      <c r="A269" s="70" t="s">
        <v>284</v>
      </c>
      <c r="B269" s="71"/>
      <c r="C269" s="82">
        <f>SUM(C252:C268)</f>
        <v>49685884.519999981</v>
      </c>
    </row>
    <row r="270" spans="1:3" ht="29.25" customHeight="1" x14ac:dyDescent="0.3">
      <c r="A270" s="77" t="s">
        <v>162</v>
      </c>
      <c r="B270" s="78"/>
      <c r="C270" s="85"/>
    </row>
    <row r="271" spans="1:3" ht="29.25" customHeight="1" x14ac:dyDescent="0.3">
      <c r="A271" s="2" t="s">
        <v>54</v>
      </c>
      <c r="B271" s="7" t="s">
        <v>110</v>
      </c>
      <c r="C271" s="55">
        <v>17782704.68</v>
      </c>
    </row>
    <row r="272" spans="1:3" ht="29.25" customHeight="1" x14ac:dyDescent="0.3">
      <c r="A272" s="2" t="s">
        <v>555</v>
      </c>
      <c r="B272" s="7" t="s">
        <v>0</v>
      </c>
      <c r="C272" s="55">
        <v>26035.79</v>
      </c>
    </row>
    <row r="273" spans="1:3" ht="29.25" customHeight="1" x14ac:dyDescent="0.3">
      <c r="A273" s="2" t="s">
        <v>55</v>
      </c>
      <c r="B273" s="7" t="s">
        <v>1</v>
      </c>
      <c r="C273" s="55">
        <v>2774612.29</v>
      </c>
    </row>
    <row r="274" spans="1:3" ht="29.25" customHeight="1" x14ac:dyDescent="0.3">
      <c r="A274" s="2" t="s">
        <v>616</v>
      </c>
      <c r="B274" s="7" t="s">
        <v>587</v>
      </c>
      <c r="C274" s="55">
        <v>533393.39</v>
      </c>
    </row>
    <row r="275" spans="1:3" ht="29.25" customHeight="1" x14ac:dyDescent="0.3">
      <c r="A275" s="2" t="s">
        <v>672</v>
      </c>
      <c r="B275" s="7" t="s">
        <v>637</v>
      </c>
      <c r="C275" s="55">
        <v>6400723.21</v>
      </c>
    </row>
    <row r="276" spans="1:3" ht="29.25" customHeight="1" x14ac:dyDescent="0.3">
      <c r="A276" s="2" t="s">
        <v>163</v>
      </c>
      <c r="B276" s="7" t="s">
        <v>113</v>
      </c>
      <c r="C276" s="55">
        <v>2495343.7799999998</v>
      </c>
    </row>
    <row r="277" spans="1:3" ht="29.25" customHeight="1" x14ac:dyDescent="0.3">
      <c r="A277" s="2" t="s">
        <v>164</v>
      </c>
      <c r="B277" s="7" t="s">
        <v>569</v>
      </c>
      <c r="C277" s="55">
        <v>134883.45000000001</v>
      </c>
    </row>
    <row r="278" spans="1:3" ht="29.25" customHeight="1" x14ac:dyDescent="0.3">
      <c r="A278" s="2" t="s">
        <v>165</v>
      </c>
      <c r="B278" s="7" t="s">
        <v>118</v>
      </c>
      <c r="C278" s="55">
        <v>1462136.57</v>
      </c>
    </row>
    <row r="279" spans="1:3" ht="29.25" customHeight="1" x14ac:dyDescent="0.3">
      <c r="A279" s="2" t="s">
        <v>166</v>
      </c>
      <c r="B279" s="7" t="s">
        <v>119</v>
      </c>
      <c r="C279" s="55">
        <v>809300.7</v>
      </c>
    </row>
    <row r="280" spans="1:3" ht="29.25" customHeight="1" x14ac:dyDescent="0.3">
      <c r="A280" s="2" t="s">
        <v>167</v>
      </c>
      <c r="B280" s="7" t="s">
        <v>83</v>
      </c>
      <c r="C280" s="55">
        <v>404650.33</v>
      </c>
    </row>
    <row r="281" spans="1:3" ht="29.25" customHeight="1" x14ac:dyDescent="0.3">
      <c r="A281" s="2" t="s">
        <v>168</v>
      </c>
      <c r="B281" s="7" t="s">
        <v>20</v>
      </c>
      <c r="C281" s="55">
        <v>248792.22</v>
      </c>
    </row>
    <row r="282" spans="1:3" ht="29.25" customHeight="1" x14ac:dyDescent="0.3">
      <c r="A282" s="2" t="s">
        <v>673</v>
      </c>
      <c r="B282" s="7" t="s">
        <v>90</v>
      </c>
      <c r="C282" s="55">
        <v>167866</v>
      </c>
    </row>
    <row r="283" spans="1:3" ht="29.25" customHeight="1" x14ac:dyDescent="0.3">
      <c r="A283" s="2" t="s">
        <v>169</v>
      </c>
      <c r="B283" s="7" t="s">
        <v>13</v>
      </c>
      <c r="C283" s="55">
        <v>34992</v>
      </c>
    </row>
    <row r="284" spans="1:3" ht="29.25" customHeight="1" x14ac:dyDescent="0.3">
      <c r="A284" s="53" t="s">
        <v>674</v>
      </c>
      <c r="B284" s="54" t="s">
        <v>21</v>
      </c>
      <c r="C284" s="55">
        <v>156000</v>
      </c>
    </row>
    <row r="285" spans="1:3" ht="29.25" customHeight="1" x14ac:dyDescent="0.3">
      <c r="A285" s="70" t="s">
        <v>285</v>
      </c>
      <c r="B285" s="71"/>
      <c r="C285" s="82">
        <f>SUM(C271:C284)</f>
        <v>33431434.409999996</v>
      </c>
    </row>
    <row r="286" spans="1:3" ht="29.25" customHeight="1" x14ac:dyDescent="0.3">
      <c r="A286" s="77" t="s">
        <v>627</v>
      </c>
      <c r="B286" s="78"/>
      <c r="C286" s="85"/>
    </row>
    <row r="287" spans="1:3" ht="29.25" customHeight="1" x14ac:dyDescent="0.3">
      <c r="A287" s="2" t="s">
        <v>56</v>
      </c>
      <c r="B287" s="7" t="s">
        <v>110</v>
      </c>
      <c r="C287" s="55">
        <v>3269034.41</v>
      </c>
    </row>
    <row r="288" spans="1:3" ht="29.25" customHeight="1" x14ac:dyDescent="0.3">
      <c r="A288" s="2" t="s">
        <v>170</v>
      </c>
      <c r="B288" s="7" t="s">
        <v>0</v>
      </c>
      <c r="C288" s="55">
        <v>192177.28</v>
      </c>
    </row>
    <row r="289" spans="1:3" ht="29.25" customHeight="1" x14ac:dyDescent="0.3">
      <c r="A289" s="2" t="s">
        <v>617</v>
      </c>
      <c r="B289" s="7" t="s">
        <v>587</v>
      </c>
      <c r="C289" s="55">
        <v>54250.39</v>
      </c>
    </row>
    <row r="290" spans="1:3" ht="29.25" customHeight="1" x14ac:dyDescent="0.3">
      <c r="A290" s="2" t="s">
        <v>675</v>
      </c>
      <c r="B290" s="7" t="s">
        <v>637</v>
      </c>
      <c r="C290" s="55">
        <v>651004.92000000004</v>
      </c>
    </row>
    <row r="291" spans="1:3" ht="29.25" customHeight="1" x14ac:dyDescent="0.3">
      <c r="A291" s="2" t="s">
        <v>57</v>
      </c>
      <c r="B291" s="7" t="s">
        <v>113</v>
      </c>
      <c r="C291" s="55">
        <v>306011.81</v>
      </c>
    </row>
    <row r="292" spans="1:3" ht="29.25" customHeight="1" x14ac:dyDescent="0.3">
      <c r="A292" s="2" t="s">
        <v>58</v>
      </c>
      <c r="B292" s="7" t="s">
        <v>569</v>
      </c>
      <c r="C292" s="55">
        <v>16541.169999999998</v>
      </c>
    </row>
    <row r="293" spans="1:3" ht="29.25" customHeight="1" x14ac:dyDescent="0.3">
      <c r="A293" s="2" t="s">
        <v>59</v>
      </c>
      <c r="B293" s="7" t="s">
        <v>118</v>
      </c>
      <c r="C293" s="55">
        <v>179306.38</v>
      </c>
    </row>
    <row r="294" spans="1:3" ht="29.25" customHeight="1" x14ac:dyDescent="0.3">
      <c r="A294" s="2" t="s">
        <v>60</v>
      </c>
      <c r="B294" s="7" t="s">
        <v>119</v>
      </c>
      <c r="C294" s="55">
        <v>99247.07</v>
      </c>
    </row>
    <row r="295" spans="1:3" ht="29.25" customHeight="1" x14ac:dyDescent="0.3">
      <c r="A295" s="2" t="s">
        <v>61</v>
      </c>
      <c r="B295" s="7" t="s">
        <v>83</v>
      </c>
      <c r="C295" s="55">
        <v>49623.519999999997</v>
      </c>
    </row>
    <row r="296" spans="1:3" ht="29.25" customHeight="1" x14ac:dyDescent="0.3">
      <c r="A296" s="2" t="s">
        <v>171</v>
      </c>
      <c r="B296" s="7" t="s">
        <v>92</v>
      </c>
      <c r="C296" s="55">
        <v>3586260</v>
      </c>
    </row>
    <row r="297" spans="1:3" ht="29.25" customHeight="1" x14ac:dyDescent="0.3">
      <c r="A297" s="2" t="s">
        <v>172</v>
      </c>
      <c r="B297" s="7" t="s">
        <v>23</v>
      </c>
      <c r="C297" s="55">
        <v>275738</v>
      </c>
    </row>
    <row r="298" spans="1:3" ht="29.25" customHeight="1" x14ac:dyDescent="0.3">
      <c r="A298" s="2" t="s">
        <v>173</v>
      </c>
      <c r="B298" s="7" t="s">
        <v>90</v>
      </c>
      <c r="C298" s="55">
        <v>31275</v>
      </c>
    </row>
    <row r="299" spans="1:3" ht="29.25" customHeight="1" x14ac:dyDescent="0.3">
      <c r="A299" s="2" t="s">
        <v>618</v>
      </c>
      <c r="B299" s="7" t="s">
        <v>628</v>
      </c>
      <c r="C299" s="55">
        <v>45000</v>
      </c>
    </row>
    <row r="300" spans="1:3" ht="29.25" customHeight="1" x14ac:dyDescent="0.3">
      <c r="A300" s="2" t="s">
        <v>62</v>
      </c>
      <c r="B300" s="7" t="s">
        <v>13</v>
      </c>
      <c r="C300" s="55">
        <v>50000</v>
      </c>
    </row>
    <row r="301" spans="1:3" ht="29.25" customHeight="1" x14ac:dyDescent="0.3">
      <c r="A301" s="2" t="s">
        <v>619</v>
      </c>
      <c r="B301" s="7" t="s">
        <v>14</v>
      </c>
      <c r="C301" s="55">
        <v>56000</v>
      </c>
    </row>
    <row r="302" spans="1:3" ht="29.25" customHeight="1" x14ac:dyDescent="0.3">
      <c r="A302" s="70" t="s">
        <v>286</v>
      </c>
      <c r="B302" s="71"/>
      <c r="C302" s="82">
        <f>SUM(C287:C301)</f>
        <v>8861469.9499999993</v>
      </c>
    </row>
    <row r="303" spans="1:3" ht="29.25" customHeight="1" x14ac:dyDescent="0.3">
      <c r="A303" s="77" t="s">
        <v>287</v>
      </c>
      <c r="B303" s="78"/>
      <c r="C303" s="85"/>
    </row>
    <row r="304" spans="1:3" ht="29.25" customHeight="1" x14ac:dyDescent="0.3">
      <c r="A304" s="2" t="s">
        <v>63</v>
      </c>
      <c r="B304" s="7" t="s">
        <v>29</v>
      </c>
      <c r="C304" s="55">
        <v>187500</v>
      </c>
    </row>
    <row r="305" spans="1:3" ht="29.25" customHeight="1" x14ac:dyDescent="0.3">
      <c r="A305" s="70" t="s">
        <v>288</v>
      </c>
      <c r="B305" s="71"/>
      <c r="C305" s="82">
        <f>SUM(C304)</f>
        <v>187500</v>
      </c>
    </row>
    <row r="306" spans="1:3" ht="29.25" customHeight="1" x14ac:dyDescent="0.3">
      <c r="A306" s="77" t="s">
        <v>174</v>
      </c>
      <c r="B306" s="78"/>
      <c r="C306" s="85"/>
    </row>
    <row r="307" spans="1:3" ht="29.25" customHeight="1" x14ac:dyDescent="0.3">
      <c r="A307" s="2" t="s">
        <v>64</v>
      </c>
      <c r="B307" s="7" t="s">
        <v>110</v>
      </c>
      <c r="C307" s="55">
        <v>167400901.53999999</v>
      </c>
    </row>
    <row r="308" spans="1:3" ht="29.25" customHeight="1" x14ac:dyDescent="0.3">
      <c r="A308" s="2" t="s">
        <v>556</v>
      </c>
      <c r="B308" s="7" t="s">
        <v>17</v>
      </c>
      <c r="C308" s="55">
        <v>987122.95</v>
      </c>
    </row>
    <row r="309" spans="1:3" ht="29.25" customHeight="1" x14ac:dyDescent="0.3">
      <c r="A309" s="2" t="s">
        <v>65</v>
      </c>
      <c r="B309" s="7" t="s">
        <v>0</v>
      </c>
      <c r="C309" s="55">
        <v>4149427.81</v>
      </c>
    </row>
    <row r="310" spans="1:3" ht="29.25" customHeight="1" x14ac:dyDescent="0.3">
      <c r="A310" s="2" t="s">
        <v>66</v>
      </c>
      <c r="B310" s="7" t="s">
        <v>1</v>
      </c>
      <c r="C310" s="55">
        <v>18530730.75</v>
      </c>
    </row>
    <row r="311" spans="1:3" ht="29.25" customHeight="1" x14ac:dyDescent="0.3">
      <c r="A311" s="2" t="s">
        <v>677</v>
      </c>
      <c r="B311" s="7" t="s">
        <v>2</v>
      </c>
      <c r="C311" s="55">
        <v>2091921.36</v>
      </c>
    </row>
    <row r="312" spans="1:3" ht="29.25" customHeight="1" x14ac:dyDescent="0.3">
      <c r="A312" s="2" t="s">
        <v>620</v>
      </c>
      <c r="B312" s="7" t="s">
        <v>587</v>
      </c>
      <c r="C312" s="55">
        <v>4982159.4800000004</v>
      </c>
    </row>
    <row r="313" spans="1:3" ht="29.25" customHeight="1" x14ac:dyDescent="0.3">
      <c r="A313" s="2" t="s">
        <v>676</v>
      </c>
      <c r="B313" s="7" t="s">
        <v>637</v>
      </c>
      <c r="C313" s="55">
        <v>59785937.329999998</v>
      </c>
    </row>
    <row r="314" spans="1:3" ht="29.25" customHeight="1" x14ac:dyDescent="0.3">
      <c r="A314" s="2" t="s">
        <v>67</v>
      </c>
      <c r="B314" s="7" t="s">
        <v>3</v>
      </c>
      <c r="C314" s="55">
        <v>5927951.1399999997</v>
      </c>
    </row>
    <row r="315" spans="1:3" ht="29.25" customHeight="1" x14ac:dyDescent="0.3">
      <c r="A315" s="2" t="s">
        <v>68</v>
      </c>
      <c r="B315" s="7" t="s">
        <v>113</v>
      </c>
      <c r="C315" s="55">
        <v>23819902.530000001</v>
      </c>
    </row>
    <row r="316" spans="1:3" ht="29.25" customHeight="1" x14ac:dyDescent="0.3">
      <c r="A316" s="2" t="s">
        <v>69</v>
      </c>
      <c r="B316" s="7" t="s">
        <v>569</v>
      </c>
      <c r="C316" s="55">
        <v>1287562.2</v>
      </c>
    </row>
    <row r="317" spans="1:3" ht="29.25" customHeight="1" x14ac:dyDescent="0.3">
      <c r="A317" s="2" t="s">
        <v>70</v>
      </c>
      <c r="B317" s="7" t="s">
        <v>118</v>
      </c>
      <c r="C317" s="55">
        <v>13957175.58</v>
      </c>
    </row>
    <row r="318" spans="1:3" ht="29.25" customHeight="1" x14ac:dyDescent="0.3">
      <c r="A318" s="2" t="s">
        <v>71</v>
      </c>
      <c r="B318" s="7" t="s">
        <v>119</v>
      </c>
      <c r="C318" s="55">
        <v>7725373.3300000001</v>
      </c>
    </row>
    <row r="319" spans="1:3" ht="29.25" customHeight="1" x14ac:dyDescent="0.3">
      <c r="A319" s="2" t="s">
        <v>72</v>
      </c>
      <c r="B319" s="7" t="s">
        <v>83</v>
      </c>
      <c r="C319" s="55">
        <v>3862686.64</v>
      </c>
    </row>
    <row r="320" spans="1:3" ht="29.25" customHeight="1" x14ac:dyDescent="0.3">
      <c r="A320" s="2" t="s">
        <v>73</v>
      </c>
      <c r="B320" s="7" t="s">
        <v>20</v>
      </c>
      <c r="C320" s="55">
        <v>68022100.189999998</v>
      </c>
    </row>
    <row r="321" spans="1:3" ht="29.25" customHeight="1" x14ac:dyDescent="0.3">
      <c r="A321" s="2" t="s">
        <v>175</v>
      </c>
      <c r="B321" s="7" t="s">
        <v>89</v>
      </c>
      <c r="C321" s="55">
        <v>342275</v>
      </c>
    </row>
    <row r="322" spans="1:3" ht="29.25" customHeight="1" x14ac:dyDescent="0.3">
      <c r="A322" s="2" t="s">
        <v>176</v>
      </c>
      <c r="B322" s="7" t="s">
        <v>90</v>
      </c>
      <c r="C322" s="55">
        <v>5104880</v>
      </c>
    </row>
    <row r="323" spans="1:3" ht="29.25" customHeight="1" x14ac:dyDescent="0.3">
      <c r="A323" s="2" t="s">
        <v>177</v>
      </c>
      <c r="B323" s="7" t="s">
        <v>78</v>
      </c>
      <c r="C323" s="55">
        <v>1376846.98</v>
      </c>
    </row>
    <row r="324" spans="1:3" ht="29.25" customHeight="1" x14ac:dyDescent="0.3">
      <c r="A324" s="2" t="s">
        <v>621</v>
      </c>
      <c r="B324" s="7" t="s">
        <v>91</v>
      </c>
      <c r="C324" s="55">
        <v>363964</v>
      </c>
    </row>
    <row r="325" spans="1:3" ht="29.25" customHeight="1" x14ac:dyDescent="0.3">
      <c r="A325" s="2" t="s">
        <v>178</v>
      </c>
      <c r="B325" s="7" t="s">
        <v>13</v>
      </c>
      <c r="C325" s="55">
        <v>4072156</v>
      </c>
    </row>
    <row r="326" spans="1:3" ht="29.25" customHeight="1" x14ac:dyDescent="0.3">
      <c r="A326" s="2" t="s">
        <v>74</v>
      </c>
      <c r="B326" s="7" t="s">
        <v>14</v>
      </c>
      <c r="C326" s="55">
        <v>248702</v>
      </c>
    </row>
    <row r="327" spans="1:3" ht="29.25" customHeight="1" x14ac:dyDescent="0.3">
      <c r="A327" s="2" t="s">
        <v>179</v>
      </c>
      <c r="B327" s="7" t="s">
        <v>21</v>
      </c>
      <c r="C327" s="55">
        <v>35309</v>
      </c>
    </row>
    <row r="328" spans="1:3" ht="29.25" customHeight="1" x14ac:dyDescent="0.3">
      <c r="A328" s="70" t="s">
        <v>289</v>
      </c>
      <c r="B328" s="71"/>
      <c r="C328" s="82">
        <f>SUM(C307:C327)</f>
        <v>394075085.80999994</v>
      </c>
    </row>
    <row r="329" spans="1:3" ht="29.25" customHeight="1" x14ac:dyDescent="0.3">
      <c r="A329" s="77" t="s">
        <v>629</v>
      </c>
      <c r="B329" s="78"/>
      <c r="C329" s="85"/>
    </row>
    <row r="330" spans="1:3" ht="29.25" customHeight="1" x14ac:dyDescent="0.3">
      <c r="A330" s="2" t="s">
        <v>678</v>
      </c>
      <c r="B330" s="7" t="s">
        <v>24</v>
      </c>
      <c r="C330" s="55">
        <v>205400</v>
      </c>
    </row>
    <row r="331" spans="1:3" ht="29.25" customHeight="1" x14ac:dyDescent="0.3">
      <c r="A331" s="70" t="s">
        <v>570</v>
      </c>
      <c r="B331" s="71"/>
      <c r="C331" s="82">
        <f>SUM(C330:C330)</f>
        <v>205400</v>
      </c>
    </row>
    <row r="332" spans="1:3" ht="29.25" customHeight="1" x14ac:dyDescent="0.3">
      <c r="A332" s="77" t="s">
        <v>695</v>
      </c>
      <c r="B332" s="78"/>
      <c r="C332" s="85"/>
    </row>
    <row r="333" spans="1:3" ht="29.25" customHeight="1" x14ac:dyDescent="0.3">
      <c r="A333" s="2" t="s">
        <v>679</v>
      </c>
      <c r="B333" s="8" t="s">
        <v>0</v>
      </c>
      <c r="C333" s="55">
        <v>30774.95</v>
      </c>
    </row>
    <row r="334" spans="1:3" ht="29.25" customHeight="1" x14ac:dyDescent="0.3">
      <c r="A334" s="53" t="s">
        <v>680</v>
      </c>
      <c r="B334" s="7" t="s">
        <v>113</v>
      </c>
      <c r="C334" s="87">
        <v>739.74</v>
      </c>
    </row>
    <row r="335" spans="1:3" ht="29.25" customHeight="1" x14ac:dyDescent="0.3">
      <c r="A335" s="53" t="s">
        <v>681</v>
      </c>
      <c r="B335" s="7" t="s">
        <v>569</v>
      </c>
      <c r="C335" s="87">
        <v>39.99</v>
      </c>
    </row>
    <row r="336" spans="1:3" ht="29.25" customHeight="1" x14ac:dyDescent="0.3">
      <c r="A336" s="53" t="s">
        <v>682</v>
      </c>
      <c r="B336" s="7" t="s">
        <v>118</v>
      </c>
      <c r="C336" s="87">
        <v>433.45</v>
      </c>
    </row>
    <row r="337" spans="1:3" ht="29.25" customHeight="1" x14ac:dyDescent="0.3">
      <c r="A337" s="53" t="s">
        <v>683</v>
      </c>
      <c r="B337" s="7" t="s">
        <v>119</v>
      </c>
      <c r="C337" s="87">
        <v>239.92</v>
      </c>
    </row>
    <row r="338" spans="1:3" ht="29.25" customHeight="1" x14ac:dyDescent="0.3">
      <c r="A338" s="53" t="s">
        <v>684</v>
      </c>
      <c r="B338" s="7" t="s">
        <v>83</v>
      </c>
      <c r="C338" s="87">
        <v>119.96</v>
      </c>
    </row>
    <row r="339" spans="1:3" ht="29.25" customHeight="1" x14ac:dyDescent="0.3">
      <c r="A339" s="70" t="s">
        <v>572</v>
      </c>
      <c r="B339" s="71"/>
      <c r="C339" s="82">
        <f>SUM(C333:C338)</f>
        <v>32348.010000000002</v>
      </c>
    </row>
    <row r="340" spans="1:3" ht="29.25" customHeight="1" x14ac:dyDescent="0.3">
      <c r="A340" s="77" t="s">
        <v>622</v>
      </c>
      <c r="B340" s="78"/>
      <c r="C340" s="85"/>
    </row>
    <row r="341" spans="1:3" ht="29.25" customHeight="1" x14ac:dyDescent="0.3">
      <c r="A341" s="2" t="s">
        <v>623</v>
      </c>
      <c r="B341" s="8" t="s">
        <v>630</v>
      </c>
      <c r="C341" s="55">
        <v>17013289</v>
      </c>
    </row>
    <row r="342" spans="1:3" ht="29.25" customHeight="1" x14ac:dyDescent="0.3">
      <c r="A342" s="70" t="s">
        <v>697</v>
      </c>
      <c r="B342" s="71"/>
      <c r="C342" s="82">
        <f>SUM(C341)</f>
        <v>17013289</v>
      </c>
    </row>
    <row r="343" spans="1:3" ht="29.25" customHeight="1" x14ac:dyDescent="0.3">
      <c r="A343" s="77" t="s">
        <v>685</v>
      </c>
      <c r="B343" s="78"/>
      <c r="C343" s="85"/>
    </row>
    <row r="344" spans="1:3" ht="29.25" customHeight="1" x14ac:dyDescent="0.3">
      <c r="A344" s="2" t="s">
        <v>687</v>
      </c>
      <c r="B344" s="8" t="s">
        <v>688</v>
      </c>
      <c r="C344" s="55">
        <v>1778997</v>
      </c>
    </row>
    <row r="345" spans="1:3" ht="29.25" customHeight="1" x14ac:dyDescent="0.3">
      <c r="A345" s="70" t="s">
        <v>686</v>
      </c>
      <c r="B345" s="71"/>
      <c r="C345" s="82">
        <f>SUM(C344)</f>
        <v>1778997</v>
      </c>
    </row>
    <row r="346" spans="1:3" ht="29.25" customHeight="1" x14ac:dyDescent="0.3">
      <c r="A346" s="77" t="s">
        <v>519</v>
      </c>
      <c r="B346" s="78"/>
      <c r="C346" s="85"/>
    </row>
    <row r="347" spans="1:3" ht="29.25" customHeight="1" x14ac:dyDescent="0.3">
      <c r="A347" s="2" t="s">
        <v>224</v>
      </c>
      <c r="B347" s="8" t="s">
        <v>520</v>
      </c>
      <c r="C347" s="55">
        <v>66962904.299999997</v>
      </c>
    </row>
    <row r="348" spans="1:3" ht="29.25" customHeight="1" x14ac:dyDescent="0.3">
      <c r="A348" s="2" t="s">
        <v>225</v>
      </c>
      <c r="B348" s="8" t="s">
        <v>1</v>
      </c>
      <c r="C348" s="55">
        <v>7923761.4400000004</v>
      </c>
    </row>
    <row r="349" spans="1:3" ht="29.25" customHeight="1" x14ac:dyDescent="0.3">
      <c r="A349" s="2" t="s">
        <v>226</v>
      </c>
      <c r="B349" s="8" t="s">
        <v>2</v>
      </c>
      <c r="C349" s="55">
        <v>10231710.57</v>
      </c>
    </row>
    <row r="350" spans="1:3" ht="29.25" customHeight="1" x14ac:dyDescent="0.3">
      <c r="A350" s="2" t="s">
        <v>624</v>
      </c>
      <c r="B350" s="8" t="s">
        <v>587</v>
      </c>
      <c r="C350" s="55">
        <v>2039187.52</v>
      </c>
    </row>
    <row r="351" spans="1:3" ht="29.25" customHeight="1" x14ac:dyDescent="0.3">
      <c r="A351" s="2" t="s">
        <v>690</v>
      </c>
      <c r="B351" s="8" t="s">
        <v>637</v>
      </c>
      <c r="C351" s="55">
        <v>24470259.559999999</v>
      </c>
    </row>
    <row r="352" spans="1:3" ht="29.25" customHeight="1" x14ac:dyDescent="0.3">
      <c r="A352" s="2" t="s">
        <v>227</v>
      </c>
      <c r="B352" s="8" t="s">
        <v>3</v>
      </c>
      <c r="C352" s="55">
        <v>1110246.77</v>
      </c>
    </row>
    <row r="353" spans="1:3" ht="29.25" customHeight="1" x14ac:dyDescent="0.3">
      <c r="A353" s="2" t="s">
        <v>228</v>
      </c>
      <c r="B353" s="8" t="s">
        <v>88</v>
      </c>
      <c r="C353" s="55">
        <v>10032351.470000001</v>
      </c>
    </row>
    <row r="354" spans="1:3" ht="29.25" customHeight="1" x14ac:dyDescent="0.3">
      <c r="A354" s="2" t="s">
        <v>229</v>
      </c>
      <c r="B354" s="8" t="s">
        <v>573</v>
      </c>
      <c r="C354" s="55">
        <v>542288.93000000005</v>
      </c>
    </row>
    <row r="355" spans="1:3" ht="29.25" customHeight="1" x14ac:dyDescent="0.3">
      <c r="A355" s="2" t="s">
        <v>230</v>
      </c>
      <c r="B355" s="8" t="s">
        <v>118</v>
      </c>
      <c r="C355" s="55">
        <v>5878415.8200000003</v>
      </c>
    </row>
    <row r="356" spans="1:3" ht="29.25" customHeight="1" x14ac:dyDescent="0.3">
      <c r="A356" s="2" t="s">
        <v>231</v>
      </c>
      <c r="B356" s="8" t="s">
        <v>119</v>
      </c>
      <c r="C356" s="55">
        <v>3253735.66</v>
      </c>
    </row>
    <row r="357" spans="1:3" ht="29.25" customHeight="1" x14ac:dyDescent="0.3">
      <c r="A357" s="2" t="s">
        <v>240</v>
      </c>
      <c r="B357" s="8" t="s">
        <v>83</v>
      </c>
      <c r="C357" s="55">
        <v>1626867.86</v>
      </c>
    </row>
    <row r="358" spans="1:3" ht="29.25" customHeight="1" x14ac:dyDescent="0.3">
      <c r="A358" s="2" t="s">
        <v>563</v>
      </c>
      <c r="B358" s="8" t="s">
        <v>571</v>
      </c>
      <c r="C358" s="55">
        <v>454500</v>
      </c>
    </row>
    <row r="359" spans="1:3" ht="29.25" customHeight="1" x14ac:dyDescent="0.3">
      <c r="A359" s="2" t="s">
        <v>691</v>
      </c>
      <c r="B359" s="8" t="s">
        <v>90</v>
      </c>
      <c r="C359" s="55">
        <v>32948</v>
      </c>
    </row>
    <row r="360" spans="1:3" ht="29.25" customHeight="1" x14ac:dyDescent="0.3">
      <c r="A360" s="2" t="s">
        <v>233</v>
      </c>
      <c r="B360" s="9" t="s">
        <v>232</v>
      </c>
      <c r="C360" s="55">
        <v>18404516</v>
      </c>
    </row>
    <row r="361" spans="1:3" ht="29.25" customHeight="1" x14ac:dyDescent="0.3">
      <c r="A361" s="2" t="s">
        <v>234</v>
      </c>
      <c r="B361" s="9" t="s">
        <v>13</v>
      </c>
      <c r="C361" s="55">
        <v>5899</v>
      </c>
    </row>
    <row r="362" spans="1:3" ht="29.25" customHeight="1" x14ac:dyDescent="0.3">
      <c r="A362" s="2" t="s">
        <v>625</v>
      </c>
      <c r="B362" s="9" t="s">
        <v>21</v>
      </c>
      <c r="C362" s="55">
        <v>29000</v>
      </c>
    </row>
    <row r="363" spans="1:3" ht="29.25" customHeight="1" x14ac:dyDescent="0.3">
      <c r="A363" s="70" t="s">
        <v>290</v>
      </c>
      <c r="B363" s="71"/>
      <c r="C363" s="82">
        <f>SUM(C347:C362)</f>
        <v>152998592.89999998</v>
      </c>
    </row>
    <row r="364" spans="1:3" ht="29.25" customHeight="1" x14ac:dyDescent="0.3">
      <c r="A364" s="79" t="s">
        <v>557</v>
      </c>
      <c r="B364" s="80"/>
      <c r="C364" s="88"/>
    </row>
    <row r="365" spans="1:3" ht="29.25" customHeight="1" x14ac:dyDescent="0.3">
      <c r="A365" s="70" t="s">
        <v>558</v>
      </c>
      <c r="B365" s="71"/>
      <c r="C365" s="89"/>
    </row>
    <row r="366" spans="1:3" ht="29.25" customHeight="1" x14ac:dyDescent="0.3">
      <c r="A366" s="79" t="s">
        <v>574</v>
      </c>
      <c r="B366" s="80"/>
      <c r="C366" s="88"/>
    </row>
    <row r="367" spans="1:3" ht="29.25" customHeight="1" x14ac:dyDescent="0.3">
      <c r="A367" s="10" t="s">
        <v>494</v>
      </c>
      <c r="B367" s="9" t="s">
        <v>513</v>
      </c>
      <c r="C367" s="55">
        <v>23101322</v>
      </c>
    </row>
    <row r="368" spans="1:3" ht="29.25" customHeight="1" x14ac:dyDescent="0.3">
      <c r="A368" s="10" t="s">
        <v>559</v>
      </c>
      <c r="B368" s="9" t="s">
        <v>514</v>
      </c>
      <c r="C368" s="55">
        <v>3591557</v>
      </c>
    </row>
    <row r="369" spans="1:4" ht="29.25" customHeight="1" x14ac:dyDescent="0.3">
      <c r="A369" s="10" t="s">
        <v>560</v>
      </c>
      <c r="B369" s="9" t="s">
        <v>689</v>
      </c>
      <c r="C369" s="55">
        <v>12662009</v>
      </c>
    </row>
    <row r="370" spans="1:4" ht="29.25" customHeight="1" x14ac:dyDescent="0.3">
      <c r="A370" s="70" t="s">
        <v>575</v>
      </c>
      <c r="B370" s="71"/>
      <c r="C370" s="82">
        <f>SUM(C367:C369)</f>
        <v>39354888</v>
      </c>
    </row>
    <row r="371" spans="1:4" ht="29.25" customHeight="1" x14ac:dyDescent="0.3">
      <c r="A371" s="79" t="s">
        <v>561</v>
      </c>
      <c r="B371" s="80"/>
      <c r="C371" s="88"/>
    </row>
    <row r="372" spans="1:4" ht="29.25" customHeight="1" x14ac:dyDescent="0.3">
      <c r="A372" s="70" t="s">
        <v>562</v>
      </c>
      <c r="B372" s="71"/>
      <c r="C372" s="82"/>
    </row>
    <row r="373" spans="1:4" ht="29.25" customHeight="1" x14ac:dyDescent="0.3">
      <c r="A373" s="79" t="s">
        <v>291</v>
      </c>
      <c r="B373" s="80"/>
      <c r="C373" s="88"/>
    </row>
    <row r="374" spans="1:4" ht="29.25" customHeight="1" x14ac:dyDescent="0.3">
      <c r="A374" s="10" t="s">
        <v>235</v>
      </c>
      <c r="B374" s="9" t="s">
        <v>631</v>
      </c>
      <c r="C374" s="55">
        <v>17344000</v>
      </c>
    </row>
    <row r="375" spans="1:4" ht="29.25" customHeight="1" x14ac:dyDescent="0.3">
      <c r="A375" s="10" t="s">
        <v>236</v>
      </c>
      <c r="B375" s="9" t="s">
        <v>698</v>
      </c>
      <c r="C375" s="55">
        <v>8967500</v>
      </c>
    </row>
    <row r="376" spans="1:4" ht="29.25" customHeight="1" x14ac:dyDescent="0.3">
      <c r="A376" s="10" t="s">
        <v>692</v>
      </c>
      <c r="B376" s="9" t="s">
        <v>693</v>
      </c>
      <c r="C376" s="55">
        <v>7399275</v>
      </c>
    </row>
    <row r="377" spans="1:4" ht="29.25" customHeight="1" x14ac:dyDescent="0.3">
      <c r="A377" s="10" t="s">
        <v>237</v>
      </c>
      <c r="B377" s="9" t="s">
        <v>699</v>
      </c>
      <c r="C377" s="55">
        <v>18796256</v>
      </c>
    </row>
    <row r="378" spans="1:4" ht="29.25" customHeight="1" x14ac:dyDescent="0.3">
      <c r="A378" s="70" t="s">
        <v>291</v>
      </c>
      <c r="B378" s="71"/>
      <c r="C378" s="82">
        <f>SUM(C374:C377)</f>
        <v>52507031</v>
      </c>
    </row>
    <row r="379" spans="1:4" ht="29.25" customHeight="1" x14ac:dyDescent="0.3">
      <c r="A379" s="42" t="s">
        <v>239</v>
      </c>
      <c r="B379" s="43" t="s">
        <v>238</v>
      </c>
      <c r="C379" s="90"/>
    </row>
    <row r="380" spans="1:4" ht="29.25" customHeight="1" x14ac:dyDescent="0.3">
      <c r="A380" s="44" t="s">
        <v>564</v>
      </c>
      <c r="B380" s="9" t="s">
        <v>565</v>
      </c>
      <c r="C380" s="55">
        <v>14506917</v>
      </c>
    </row>
    <row r="381" spans="1:4" ht="29.25" customHeight="1" x14ac:dyDescent="0.3">
      <c r="A381" s="44" t="s">
        <v>495</v>
      </c>
      <c r="B381" s="9" t="s">
        <v>496</v>
      </c>
      <c r="C381" s="55">
        <v>61239992</v>
      </c>
    </row>
    <row r="382" spans="1:4" s="13" customFormat="1" ht="29.25" customHeight="1" x14ac:dyDescent="0.3">
      <c r="A382" s="70" t="s">
        <v>292</v>
      </c>
      <c r="B382" s="71"/>
      <c r="C382" s="82">
        <f>SUM(C380:C381)</f>
        <v>75746909</v>
      </c>
      <c r="D382" s="51"/>
    </row>
    <row r="383" spans="1:4" s="13" customFormat="1" ht="29.25" customHeight="1" x14ac:dyDescent="0.3">
      <c r="A383" s="91" t="s">
        <v>511</v>
      </c>
      <c r="B383" s="92"/>
      <c r="C383" s="82">
        <f>C55+C68+C85+C104+C130+C154+C179+C201+C225+C250+C269+C285+C302+C305+C328+C331+C339+C342+C345+C363+C370+C378+C382</f>
        <v>3997048831</v>
      </c>
      <c r="D383" s="51"/>
    </row>
    <row r="384" spans="1:4" s="13" customFormat="1" x14ac:dyDescent="0.3">
      <c r="B384" s="57"/>
      <c r="C384" s="12"/>
      <c r="D384" s="51"/>
    </row>
    <row r="385" spans="2:4" s="13" customFormat="1" x14ac:dyDescent="0.3">
      <c r="B385" s="57"/>
      <c r="C385" s="12"/>
      <c r="D385" s="51"/>
    </row>
    <row r="386" spans="2:4" s="13" customFormat="1" x14ac:dyDescent="0.3">
      <c r="B386" s="57"/>
      <c r="C386" s="12"/>
      <c r="D386" s="51"/>
    </row>
    <row r="387" spans="2:4" s="13" customFormat="1" x14ac:dyDescent="0.3">
      <c r="B387" s="57"/>
      <c r="C387" s="12"/>
      <c r="D387" s="51"/>
    </row>
    <row r="388" spans="2:4" s="13" customFormat="1" x14ac:dyDescent="0.3">
      <c r="B388" s="57"/>
      <c r="C388" s="12"/>
      <c r="D388" s="51"/>
    </row>
    <row r="389" spans="2:4" s="13" customFormat="1" x14ac:dyDescent="0.3">
      <c r="B389" s="57"/>
      <c r="C389" s="12"/>
      <c r="D389" s="51"/>
    </row>
    <row r="390" spans="2:4" s="13" customFormat="1" x14ac:dyDescent="0.3">
      <c r="B390" s="57"/>
      <c r="C390" s="12"/>
      <c r="D390" s="51"/>
    </row>
    <row r="391" spans="2:4" s="13" customFormat="1" x14ac:dyDescent="0.3">
      <c r="B391" s="57"/>
      <c r="C391" s="12"/>
      <c r="D391" s="51"/>
    </row>
    <row r="392" spans="2:4" s="13" customFormat="1" x14ac:dyDescent="0.3">
      <c r="B392" s="57"/>
      <c r="C392" s="12"/>
      <c r="D392" s="51"/>
    </row>
    <row r="393" spans="2:4" s="13" customFormat="1" x14ac:dyDescent="0.3">
      <c r="B393" s="57"/>
      <c r="C393" s="12"/>
      <c r="D393" s="51"/>
    </row>
    <row r="394" spans="2:4" s="13" customFormat="1" x14ac:dyDescent="0.3">
      <c r="B394" s="57"/>
      <c r="C394" s="12"/>
      <c r="D394" s="51"/>
    </row>
    <row r="395" spans="2:4" s="13" customFormat="1" x14ac:dyDescent="0.3">
      <c r="B395" s="57"/>
      <c r="C395" s="12"/>
      <c r="D395" s="51"/>
    </row>
    <row r="396" spans="2:4" s="13" customFormat="1" x14ac:dyDescent="0.3">
      <c r="B396" s="57"/>
      <c r="C396" s="12"/>
      <c r="D396" s="51"/>
    </row>
    <row r="397" spans="2:4" s="13" customFormat="1" x14ac:dyDescent="0.3">
      <c r="B397" s="57"/>
      <c r="C397" s="12"/>
      <c r="D397" s="51"/>
    </row>
    <row r="398" spans="2:4" s="13" customFormat="1" x14ac:dyDescent="0.3">
      <c r="B398" s="57"/>
      <c r="C398" s="12"/>
      <c r="D398" s="51"/>
    </row>
    <row r="399" spans="2:4" s="13" customFormat="1" x14ac:dyDescent="0.3">
      <c r="B399" s="57"/>
      <c r="C399" s="12"/>
      <c r="D399" s="51"/>
    </row>
    <row r="400" spans="2:4" s="13" customFormat="1" x14ac:dyDescent="0.3">
      <c r="B400" s="57"/>
      <c r="C400" s="12"/>
      <c r="D400" s="51"/>
    </row>
    <row r="401" spans="2:4" s="13" customFormat="1" x14ac:dyDescent="0.3">
      <c r="B401" s="57"/>
      <c r="C401" s="12"/>
      <c r="D401" s="51"/>
    </row>
    <row r="402" spans="2:4" s="13" customFormat="1" x14ac:dyDescent="0.3">
      <c r="B402" s="57"/>
      <c r="C402" s="12"/>
      <c r="D402" s="51"/>
    </row>
    <row r="403" spans="2:4" s="13" customFormat="1" x14ac:dyDescent="0.3">
      <c r="B403" s="57"/>
      <c r="C403" s="12"/>
      <c r="D403" s="51"/>
    </row>
    <row r="404" spans="2:4" s="13" customFormat="1" x14ac:dyDescent="0.3">
      <c r="B404" s="57"/>
      <c r="C404" s="12"/>
      <c r="D404" s="51"/>
    </row>
    <row r="405" spans="2:4" s="13" customFormat="1" x14ac:dyDescent="0.3">
      <c r="B405" s="57"/>
      <c r="C405" s="12"/>
      <c r="D405" s="51"/>
    </row>
    <row r="406" spans="2:4" s="13" customFormat="1" x14ac:dyDescent="0.3">
      <c r="B406" s="57"/>
      <c r="C406" s="12"/>
      <c r="D406" s="51"/>
    </row>
    <row r="407" spans="2:4" s="13" customFormat="1" x14ac:dyDescent="0.3">
      <c r="B407" s="57"/>
      <c r="C407" s="12"/>
      <c r="D407" s="51"/>
    </row>
    <row r="408" spans="2:4" s="13" customFormat="1" x14ac:dyDescent="0.3">
      <c r="B408" s="57"/>
      <c r="C408" s="12"/>
      <c r="D408" s="51"/>
    </row>
    <row r="409" spans="2:4" s="13" customFormat="1" x14ac:dyDescent="0.3">
      <c r="B409" s="57"/>
      <c r="C409" s="12"/>
      <c r="D409" s="51"/>
    </row>
    <row r="410" spans="2:4" s="13" customFormat="1" x14ac:dyDescent="0.3">
      <c r="B410" s="57"/>
      <c r="C410" s="12"/>
      <c r="D410" s="51"/>
    </row>
    <row r="411" spans="2:4" s="13" customFormat="1" x14ac:dyDescent="0.3">
      <c r="B411" s="57"/>
      <c r="C411" s="12"/>
      <c r="D411" s="51"/>
    </row>
    <row r="412" spans="2:4" s="13" customFormat="1" x14ac:dyDescent="0.3">
      <c r="B412" s="57"/>
      <c r="C412" s="12"/>
      <c r="D412" s="51"/>
    </row>
    <row r="413" spans="2:4" s="13" customFormat="1" x14ac:dyDescent="0.3">
      <c r="B413" s="57"/>
      <c r="C413" s="12"/>
      <c r="D413" s="51"/>
    </row>
    <row r="414" spans="2:4" s="13" customFormat="1" x14ac:dyDescent="0.3">
      <c r="B414" s="57"/>
      <c r="C414" s="12"/>
      <c r="D414" s="51"/>
    </row>
    <row r="415" spans="2:4" s="13" customFormat="1" x14ac:dyDescent="0.3">
      <c r="B415" s="57"/>
      <c r="C415" s="12"/>
      <c r="D415" s="51"/>
    </row>
    <row r="416" spans="2:4" s="13" customFormat="1" x14ac:dyDescent="0.3">
      <c r="B416" s="57"/>
      <c r="C416" s="12"/>
      <c r="D416" s="51"/>
    </row>
    <row r="417" spans="2:4" s="13" customFormat="1" x14ac:dyDescent="0.3">
      <c r="B417" s="57"/>
      <c r="C417" s="12"/>
      <c r="D417" s="51"/>
    </row>
    <row r="418" spans="2:4" s="13" customFormat="1" x14ac:dyDescent="0.3">
      <c r="B418" s="57"/>
      <c r="C418" s="12"/>
      <c r="D418" s="51"/>
    </row>
    <row r="419" spans="2:4" s="13" customFormat="1" x14ac:dyDescent="0.3">
      <c r="B419" s="57"/>
      <c r="C419" s="12"/>
      <c r="D419" s="51"/>
    </row>
    <row r="420" spans="2:4" s="13" customFormat="1" x14ac:dyDescent="0.3">
      <c r="B420" s="57"/>
      <c r="C420" s="12"/>
      <c r="D420" s="51"/>
    </row>
    <row r="421" spans="2:4" s="13" customFormat="1" x14ac:dyDescent="0.3">
      <c r="B421" s="57"/>
      <c r="C421" s="12"/>
      <c r="D421" s="51"/>
    </row>
    <row r="422" spans="2:4" s="13" customFormat="1" x14ac:dyDescent="0.3">
      <c r="B422" s="57"/>
      <c r="C422" s="12"/>
      <c r="D422" s="51"/>
    </row>
    <row r="423" spans="2:4" s="13" customFormat="1" x14ac:dyDescent="0.3">
      <c r="B423" s="57"/>
      <c r="C423" s="12"/>
      <c r="D423" s="51"/>
    </row>
    <row r="424" spans="2:4" s="13" customFormat="1" x14ac:dyDescent="0.3">
      <c r="B424" s="57"/>
      <c r="C424" s="12"/>
      <c r="D424" s="51"/>
    </row>
    <row r="425" spans="2:4" s="13" customFormat="1" x14ac:dyDescent="0.3">
      <c r="B425" s="57"/>
      <c r="C425" s="12"/>
      <c r="D425" s="51"/>
    </row>
    <row r="426" spans="2:4" s="13" customFormat="1" x14ac:dyDescent="0.3">
      <c r="B426" s="57"/>
      <c r="C426" s="12"/>
      <c r="D426" s="51"/>
    </row>
    <row r="427" spans="2:4" s="13" customFormat="1" x14ac:dyDescent="0.3">
      <c r="B427" s="57"/>
      <c r="C427" s="12"/>
      <c r="D427" s="51"/>
    </row>
    <row r="428" spans="2:4" s="13" customFormat="1" x14ac:dyDescent="0.3">
      <c r="B428" s="57"/>
      <c r="C428" s="12"/>
      <c r="D428" s="51"/>
    </row>
    <row r="429" spans="2:4" s="13" customFormat="1" x14ac:dyDescent="0.3">
      <c r="B429" s="57"/>
      <c r="C429" s="12"/>
      <c r="D429" s="51"/>
    </row>
    <row r="430" spans="2:4" s="13" customFormat="1" x14ac:dyDescent="0.3">
      <c r="B430" s="57"/>
      <c r="C430" s="12"/>
      <c r="D430" s="51"/>
    </row>
    <row r="431" spans="2:4" s="13" customFormat="1" x14ac:dyDescent="0.3">
      <c r="B431" s="57"/>
      <c r="C431" s="12"/>
      <c r="D431" s="51"/>
    </row>
    <row r="432" spans="2:4" s="13" customFormat="1" x14ac:dyDescent="0.3">
      <c r="B432" s="57"/>
      <c r="C432" s="12"/>
      <c r="D432" s="51"/>
    </row>
    <row r="433" spans="2:4" s="13" customFormat="1" x14ac:dyDescent="0.3">
      <c r="B433" s="57"/>
      <c r="C433" s="12"/>
      <c r="D433" s="51"/>
    </row>
    <row r="434" spans="2:4" s="13" customFormat="1" x14ac:dyDescent="0.3">
      <c r="B434" s="57"/>
      <c r="C434" s="12"/>
      <c r="D434" s="51"/>
    </row>
    <row r="435" spans="2:4" s="13" customFormat="1" x14ac:dyDescent="0.3">
      <c r="B435" s="57"/>
      <c r="C435" s="12"/>
      <c r="D435" s="51"/>
    </row>
    <row r="436" spans="2:4" s="13" customFormat="1" x14ac:dyDescent="0.3">
      <c r="B436" s="57"/>
      <c r="C436" s="12"/>
      <c r="D436" s="51"/>
    </row>
    <row r="437" spans="2:4" s="13" customFormat="1" x14ac:dyDescent="0.3">
      <c r="B437" s="57"/>
      <c r="C437" s="12"/>
      <c r="D437" s="51"/>
    </row>
    <row r="438" spans="2:4" s="13" customFormat="1" x14ac:dyDescent="0.3">
      <c r="B438" s="57"/>
      <c r="C438" s="12"/>
      <c r="D438" s="51"/>
    </row>
    <row r="439" spans="2:4" s="13" customFormat="1" x14ac:dyDescent="0.3">
      <c r="B439" s="57"/>
      <c r="C439" s="12"/>
      <c r="D439" s="51"/>
    </row>
    <row r="440" spans="2:4" s="13" customFormat="1" x14ac:dyDescent="0.3">
      <c r="B440" s="57"/>
      <c r="C440" s="12"/>
      <c r="D440" s="51"/>
    </row>
    <row r="441" spans="2:4" s="13" customFormat="1" x14ac:dyDescent="0.3">
      <c r="B441" s="57"/>
      <c r="C441" s="12"/>
      <c r="D441" s="51"/>
    </row>
    <row r="442" spans="2:4" s="13" customFormat="1" x14ac:dyDescent="0.3">
      <c r="B442" s="57"/>
      <c r="C442" s="12"/>
      <c r="D442" s="51"/>
    </row>
    <row r="443" spans="2:4" s="13" customFormat="1" x14ac:dyDescent="0.3">
      <c r="B443" s="57"/>
      <c r="C443" s="12"/>
      <c r="D443" s="51"/>
    </row>
    <row r="444" spans="2:4" s="13" customFormat="1" x14ac:dyDescent="0.3">
      <c r="B444" s="57"/>
      <c r="C444" s="12"/>
      <c r="D444" s="51"/>
    </row>
    <row r="445" spans="2:4" s="13" customFormat="1" x14ac:dyDescent="0.3">
      <c r="B445" s="57"/>
      <c r="C445" s="12"/>
      <c r="D445" s="51"/>
    </row>
    <row r="446" spans="2:4" s="13" customFormat="1" x14ac:dyDescent="0.3">
      <c r="B446" s="57"/>
      <c r="C446" s="12"/>
      <c r="D446" s="51"/>
    </row>
    <row r="447" spans="2:4" s="13" customFormat="1" x14ac:dyDescent="0.3">
      <c r="B447" s="57"/>
      <c r="C447" s="12"/>
      <c r="D447" s="51"/>
    </row>
    <row r="448" spans="2:4" s="13" customFormat="1" x14ac:dyDescent="0.3">
      <c r="B448" s="57"/>
      <c r="C448" s="12"/>
      <c r="D448" s="51"/>
    </row>
    <row r="449" spans="2:4" s="13" customFormat="1" x14ac:dyDescent="0.3">
      <c r="B449" s="57"/>
      <c r="C449" s="12"/>
      <c r="D449" s="51"/>
    </row>
    <row r="450" spans="2:4" s="13" customFormat="1" x14ac:dyDescent="0.3">
      <c r="B450" s="57"/>
      <c r="C450" s="12"/>
      <c r="D450" s="51"/>
    </row>
    <row r="451" spans="2:4" s="13" customFormat="1" x14ac:dyDescent="0.3">
      <c r="B451" s="57"/>
      <c r="C451" s="12"/>
      <c r="D451" s="51"/>
    </row>
    <row r="452" spans="2:4" s="13" customFormat="1" x14ac:dyDescent="0.3">
      <c r="B452" s="57"/>
      <c r="C452" s="12"/>
      <c r="D452" s="51"/>
    </row>
    <row r="453" spans="2:4" s="13" customFormat="1" x14ac:dyDescent="0.3">
      <c r="B453" s="57"/>
      <c r="C453" s="12"/>
      <c r="D453" s="51"/>
    </row>
    <row r="454" spans="2:4" s="13" customFormat="1" x14ac:dyDescent="0.3">
      <c r="B454" s="57"/>
      <c r="C454" s="12"/>
      <c r="D454" s="51"/>
    </row>
    <row r="455" spans="2:4" s="13" customFormat="1" x14ac:dyDescent="0.3">
      <c r="B455" s="57"/>
      <c r="C455" s="12"/>
      <c r="D455" s="51"/>
    </row>
    <row r="456" spans="2:4" s="13" customFormat="1" x14ac:dyDescent="0.3">
      <c r="B456" s="57"/>
      <c r="C456" s="12"/>
      <c r="D456" s="51"/>
    </row>
    <row r="457" spans="2:4" s="13" customFormat="1" x14ac:dyDescent="0.3">
      <c r="B457" s="57"/>
      <c r="C457" s="12"/>
      <c r="D457" s="51"/>
    </row>
    <row r="458" spans="2:4" s="13" customFormat="1" x14ac:dyDescent="0.3">
      <c r="B458" s="57"/>
      <c r="C458" s="12"/>
      <c r="D458" s="51"/>
    </row>
    <row r="459" spans="2:4" s="13" customFormat="1" x14ac:dyDescent="0.3">
      <c r="B459" s="57"/>
      <c r="C459" s="12"/>
      <c r="D459" s="51"/>
    </row>
    <row r="460" spans="2:4" s="13" customFormat="1" x14ac:dyDescent="0.3">
      <c r="B460" s="57"/>
      <c r="C460" s="12"/>
      <c r="D460" s="51"/>
    </row>
    <row r="461" spans="2:4" s="13" customFormat="1" x14ac:dyDescent="0.3">
      <c r="B461" s="57"/>
      <c r="C461" s="12"/>
      <c r="D461" s="51"/>
    </row>
    <row r="462" spans="2:4" s="13" customFormat="1" x14ac:dyDescent="0.3">
      <c r="B462" s="57"/>
      <c r="C462" s="12"/>
      <c r="D462" s="51"/>
    </row>
    <row r="463" spans="2:4" s="13" customFormat="1" x14ac:dyDescent="0.3">
      <c r="B463" s="57"/>
      <c r="C463" s="12"/>
      <c r="D463" s="51"/>
    </row>
    <row r="464" spans="2:4" s="13" customFormat="1" x14ac:dyDescent="0.3">
      <c r="B464" s="57"/>
      <c r="C464" s="12"/>
      <c r="D464" s="51"/>
    </row>
    <row r="465" spans="2:4" s="13" customFormat="1" x14ac:dyDescent="0.3">
      <c r="B465" s="57"/>
      <c r="C465" s="12"/>
      <c r="D465" s="51"/>
    </row>
    <row r="466" spans="2:4" s="13" customFormat="1" x14ac:dyDescent="0.3">
      <c r="B466" s="57"/>
      <c r="C466" s="12"/>
      <c r="D466" s="51"/>
    </row>
    <row r="467" spans="2:4" s="13" customFormat="1" x14ac:dyDescent="0.3">
      <c r="B467" s="57"/>
      <c r="C467" s="12"/>
      <c r="D467" s="51"/>
    </row>
    <row r="468" spans="2:4" s="13" customFormat="1" x14ac:dyDescent="0.3">
      <c r="B468" s="57"/>
      <c r="C468" s="12"/>
      <c r="D468" s="51"/>
    </row>
    <row r="469" spans="2:4" s="13" customFormat="1" x14ac:dyDescent="0.3">
      <c r="B469" s="57"/>
      <c r="C469" s="12"/>
      <c r="D469" s="51"/>
    </row>
    <row r="470" spans="2:4" s="13" customFormat="1" x14ac:dyDescent="0.3">
      <c r="B470" s="57"/>
      <c r="C470" s="12"/>
      <c r="D470" s="51"/>
    </row>
    <row r="471" spans="2:4" s="13" customFormat="1" x14ac:dyDescent="0.3">
      <c r="B471" s="57"/>
      <c r="C471" s="12"/>
      <c r="D471" s="51"/>
    </row>
    <row r="472" spans="2:4" s="13" customFormat="1" x14ac:dyDescent="0.3">
      <c r="B472" s="57"/>
      <c r="C472" s="12"/>
      <c r="D472" s="51"/>
    </row>
    <row r="473" spans="2:4" s="13" customFormat="1" x14ac:dyDescent="0.3">
      <c r="B473" s="57"/>
      <c r="C473" s="12"/>
      <c r="D473" s="51"/>
    </row>
    <row r="474" spans="2:4" s="13" customFormat="1" x14ac:dyDescent="0.3">
      <c r="B474" s="57"/>
      <c r="C474" s="12"/>
      <c r="D474" s="51"/>
    </row>
    <row r="475" spans="2:4" s="13" customFormat="1" x14ac:dyDescent="0.3">
      <c r="B475" s="57"/>
      <c r="C475" s="12"/>
      <c r="D475" s="51"/>
    </row>
    <row r="476" spans="2:4" s="13" customFormat="1" x14ac:dyDescent="0.3">
      <c r="B476" s="57"/>
      <c r="C476" s="12"/>
      <c r="D476" s="51"/>
    </row>
    <row r="477" spans="2:4" s="13" customFormat="1" x14ac:dyDescent="0.3">
      <c r="B477" s="57"/>
      <c r="C477" s="12"/>
      <c r="D477" s="51"/>
    </row>
    <row r="478" spans="2:4" s="13" customFormat="1" x14ac:dyDescent="0.3">
      <c r="B478" s="57"/>
      <c r="C478" s="12"/>
      <c r="D478" s="51"/>
    </row>
    <row r="479" spans="2:4" s="13" customFormat="1" x14ac:dyDescent="0.3">
      <c r="B479" s="57"/>
      <c r="C479" s="12"/>
      <c r="D479" s="51"/>
    </row>
    <row r="480" spans="2:4" s="13" customFormat="1" x14ac:dyDescent="0.3">
      <c r="B480" s="57"/>
      <c r="C480" s="12"/>
      <c r="D480" s="51"/>
    </row>
    <row r="481" spans="2:4" s="13" customFormat="1" x14ac:dyDescent="0.3">
      <c r="B481" s="57"/>
      <c r="C481" s="12"/>
      <c r="D481" s="51"/>
    </row>
    <row r="482" spans="2:4" s="13" customFormat="1" x14ac:dyDescent="0.3">
      <c r="B482" s="57"/>
      <c r="C482" s="12"/>
      <c r="D482" s="51"/>
    </row>
    <row r="483" spans="2:4" s="13" customFormat="1" x14ac:dyDescent="0.3">
      <c r="B483" s="57"/>
      <c r="C483" s="12"/>
      <c r="D483" s="51"/>
    </row>
    <row r="484" spans="2:4" s="13" customFormat="1" x14ac:dyDescent="0.3">
      <c r="B484" s="57"/>
      <c r="C484" s="12"/>
      <c r="D484" s="51"/>
    </row>
    <row r="485" spans="2:4" s="13" customFormat="1" x14ac:dyDescent="0.3">
      <c r="B485" s="57"/>
      <c r="C485" s="12"/>
      <c r="D485" s="51"/>
    </row>
    <row r="486" spans="2:4" s="13" customFormat="1" x14ac:dyDescent="0.3">
      <c r="B486" s="57"/>
      <c r="C486" s="12"/>
      <c r="D486" s="51"/>
    </row>
    <row r="487" spans="2:4" s="13" customFormat="1" x14ac:dyDescent="0.3">
      <c r="B487" s="57"/>
      <c r="C487" s="12"/>
      <c r="D487" s="51"/>
    </row>
    <row r="488" spans="2:4" s="13" customFormat="1" x14ac:dyDescent="0.3">
      <c r="B488" s="57"/>
      <c r="C488" s="12"/>
      <c r="D488" s="51"/>
    </row>
    <row r="489" spans="2:4" s="13" customFormat="1" x14ac:dyDescent="0.3">
      <c r="B489" s="57"/>
      <c r="C489" s="12"/>
      <c r="D489" s="51"/>
    </row>
    <row r="490" spans="2:4" s="13" customFormat="1" x14ac:dyDescent="0.3">
      <c r="B490" s="57"/>
      <c r="C490" s="12"/>
      <c r="D490" s="51"/>
    </row>
    <row r="491" spans="2:4" s="13" customFormat="1" x14ac:dyDescent="0.3">
      <c r="B491" s="57"/>
      <c r="C491" s="12"/>
      <c r="D491" s="51"/>
    </row>
    <row r="492" spans="2:4" s="13" customFormat="1" x14ac:dyDescent="0.3">
      <c r="B492" s="57"/>
      <c r="C492" s="12"/>
      <c r="D492" s="51"/>
    </row>
    <row r="493" spans="2:4" s="13" customFormat="1" x14ac:dyDescent="0.3">
      <c r="B493" s="57"/>
      <c r="C493" s="12"/>
      <c r="D493" s="51"/>
    </row>
    <row r="494" spans="2:4" s="13" customFormat="1" x14ac:dyDescent="0.3">
      <c r="B494" s="57"/>
      <c r="C494" s="12"/>
      <c r="D494" s="51"/>
    </row>
    <row r="495" spans="2:4" s="13" customFormat="1" x14ac:dyDescent="0.3">
      <c r="B495" s="57"/>
      <c r="C495" s="12"/>
      <c r="D495" s="51"/>
    </row>
    <row r="496" spans="2:4" s="13" customFormat="1" x14ac:dyDescent="0.3">
      <c r="B496" s="57"/>
      <c r="C496" s="12"/>
      <c r="D496" s="51"/>
    </row>
  </sheetData>
  <mergeCells count="54">
    <mergeCell ref="A383:B383"/>
    <mergeCell ref="A346:C346"/>
    <mergeCell ref="A370:B370"/>
    <mergeCell ref="A373:C373"/>
    <mergeCell ref="A378:B378"/>
    <mergeCell ref="A366:C366"/>
    <mergeCell ref="A302:B302"/>
    <mergeCell ref="A305:B305"/>
    <mergeCell ref="A371:C371"/>
    <mergeCell ref="A372:B372"/>
    <mergeCell ref="A382:B382"/>
    <mergeCell ref="A332:C332"/>
    <mergeCell ref="A339:B339"/>
    <mergeCell ref="A343:C343"/>
    <mergeCell ref="A345:B345"/>
    <mergeCell ref="A250:B250"/>
    <mergeCell ref="A364:C364"/>
    <mergeCell ref="A365:B365"/>
    <mergeCell ref="A328:B328"/>
    <mergeCell ref="A331:B331"/>
    <mergeCell ref="A363:B363"/>
    <mergeCell ref="A340:C340"/>
    <mergeCell ref="A342:B342"/>
    <mergeCell ref="A329:C329"/>
    <mergeCell ref="A251:C251"/>
    <mergeCell ref="A270:C270"/>
    <mergeCell ref="A286:C286"/>
    <mergeCell ref="A303:C303"/>
    <mergeCell ref="A306:C306"/>
    <mergeCell ref="A269:B269"/>
    <mergeCell ref="A285:B285"/>
    <mergeCell ref="A226:C226"/>
    <mergeCell ref="A105:C105"/>
    <mergeCell ref="A131:C131"/>
    <mergeCell ref="A155:C155"/>
    <mergeCell ref="A180:C180"/>
    <mergeCell ref="A202:C202"/>
    <mergeCell ref="A130:B130"/>
    <mergeCell ref="A154:B154"/>
    <mergeCell ref="A2:C2"/>
    <mergeCell ref="A3:C3"/>
    <mergeCell ref="A4:C4"/>
    <mergeCell ref="A5:C5"/>
    <mergeCell ref="A225:B225"/>
    <mergeCell ref="A179:B179"/>
    <mergeCell ref="A201:B201"/>
    <mergeCell ref="A55:B55"/>
    <mergeCell ref="A68:B68"/>
    <mergeCell ref="A85:B85"/>
    <mergeCell ref="A104:B104"/>
    <mergeCell ref="A56:C56"/>
    <mergeCell ref="A69:C69"/>
    <mergeCell ref="A86:C86"/>
    <mergeCell ref="A8:C8"/>
  </mergeCells>
  <phoneticPr fontId="25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INGRESOS</vt:lpstr>
      <vt:lpstr>Egresos</vt:lpstr>
      <vt:lpstr>INGRESOS!Títulos_a_imprimir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Marianella Guzmán</dc:creator>
  <cp:lastModifiedBy>Catalina Salazar Aguilar</cp:lastModifiedBy>
  <dcterms:created xsi:type="dcterms:W3CDTF">2021-10-13T19:42:12Z</dcterms:created>
  <dcterms:modified xsi:type="dcterms:W3CDTF">2025-05-28T20:16:23Z</dcterms:modified>
</cp:coreProperties>
</file>