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6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Modificaciones 2024\"/>
    </mc:Choice>
  </mc:AlternateContent>
  <xr:revisionPtr revIDLastSave="0" documentId="8_{CD4ECD5B-EC04-4BDA-8EA1-46CC6F97BD46}" xr6:coauthVersionLast="47" xr6:coauthVersionMax="47" xr10:uidLastSave="{00000000-0000-0000-0000-000000000000}"/>
  <bookViews>
    <workbookView xWindow="-108" yWindow="-108" windowWidth="23256" windowHeight="12576" activeTab="1" xr2:uid="{2DF8C466-F532-469F-80D1-829FE3FAC2AA}"/>
  </bookViews>
  <sheets>
    <sheet name="DISMINUCIONES" sheetId="8" r:id="rId1"/>
    <sheet name="AUMENTOS" sheetId="5" r:id="rId2"/>
  </sheets>
  <definedNames>
    <definedName name="_xlnm._FilterDatabase" localSheetId="1" hidden="1">AUMENTOS!$A$8:$B$169</definedName>
    <definedName name="_xlnm._FilterDatabase" localSheetId="0" hidden="1">DISMINUCIONES!$A$8:$B$11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69" i="5" l="1"/>
  <c r="C140" i="5"/>
  <c r="C130" i="5"/>
  <c r="C121" i="5"/>
  <c r="C109" i="5"/>
  <c r="C90" i="5"/>
  <c r="C79" i="5"/>
  <c r="C70" i="5"/>
  <c r="C60" i="5"/>
  <c r="C51" i="5"/>
  <c r="C41" i="5"/>
  <c r="C22" i="5" l="1"/>
  <c r="C11" i="8"/>
  <c r="C12" i="8" s="1"/>
  <c r="C159" i="5"/>
  <c r="C150" i="5"/>
  <c r="C99" i="5"/>
  <c r="C170" i="5" l="1"/>
  <c r="C32" i="5"/>
</calcChain>
</file>

<file path=xl/sharedStrings.xml><?xml version="1.0" encoding="utf-8"?>
<sst xmlns="http://purl.oclc.org/ooxml/spreadsheetml/main" count="308" uniqueCount="178">
  <si>
    <t>Tiempo extraordinario</t>
  </si>
  <si>
    <t>Retribución por años servidos</t>
  </si>
  <si>
    <t>Restricción al ejercicio liberal de la profesión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</si>
  <si>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</si>
  <si>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</si>
  <si>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</si>
  <si>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</si>
  <si>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</si>
  <si>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Suplencias</t>
  </si>
  <si>
    <t>CTA. PRESUPUESTO</t>
  </si>
  <si>
    <t>DETALLE DE CUENTA</t>
  </si>
  <si>
    <t>5.02.04.04.0.01.01</t>
  </si>
  <si>
    <t>5.02.04.04.0.02.01</t>
  </si>
  <si>
    <t>5.02.04.04.0.04.01</t>
  </si>
  <si>
    <t>5.02.04.04.0.04.05</t>
  </si>
  <si>
    <t>5.02.04.04.0.05.01</t>
  </si>
  <si>
    <t>5.02.04.04.0.05.02</t>
  </si>
  <si>
    <t>5.02.04.04.0.05.03</t>
  </si>
  <si>
    <t>5.02.05.05.0.01.01</t>
  </si>
  <si>
    <t>5.02.07.07.0.01.01</t>
  </si>
  <si>
    <t>5.02.07.07.0.02.01</t>
  </si>
  <si>
    <t>5.02.10.10.0.01.01</t>
  </si>
  <si>
    <t>5.02.10.10.0.03.02</t>
  </si>
  <si>
    <t>5.02.11.11.0.01.01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</si>
  <si>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</si>
  <si>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</si>
  <si>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</si>
  <si>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</si>
  <si>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</si>
  <si>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</si>
  <si>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5.02.23.23.0.01.01</t>
  </si>
  <si>
    <t>5.02.23.23.0.02.01</t>
  </si>
  <si>
    <t>5.02.23.23.0.04.01</t>
  </si>
  <si>
    <t>5.02.23.23.0.04.05</t>
  </si>
  <si>
    <t>5.02.23.23.0.05.01</t>
  </si>
  <si>
    <t>5.02.23.23.0.05.02</t>
  </si>
  <si>
    <t>5.02.23.23.0.05.03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</si>
  <si>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</si>
  <si>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</si>
  <si>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</si>
  <si>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</si>
  <si>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</si>
  <si>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</si>
  <si>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Sueldo para Cargos Fijos</t>
  </si>
  <si>
    <t xml:space="preserve">Decimotercer mes </t>
  </si>
  <si>
    <t xml:space="preserve">Salario Escolar 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</si>
  <si>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</si>
  <si>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</si>
  <si>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</si>
  <si>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</si>
  <si>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</si>
  <si>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</si>
  <si>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</si>
  <si>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Contribución Patronal al Seguro de Salud de la CC.SS.14%</t>
  </si>
  <si>
    <t>AUDITORIA</t>
  </si>
  <si>
    <t>5.01.02.0.01.01</t>
  </si>
  <si>
    <t>5.01.02.0.03.02</t>
  </si>
  <si>
    <t>5.01.02.0.03.03</t>
  </si>
  <si>
    <t>5.01.02.0.04.01</t>
  </si>
  <si>
    <t>5.01.02.0.04.05</t>
  </si>
  <si>
    <t>5.01.02.0.05.01</t>
  </si>
  <si>
    <t>5.01.02.0.05.02</t>
  </si>
  <si>
    <t>5.01.02.0.05.03</t>
  </si>
  <si>
    <t>ASEO DE VIAS</t>
  </si>
  <si>
    <t>5.02.01.01.0.01.01</t>
  </si>
  <si>
    <t>Sueldos para Cargos Fijos</t>
  </si>
  <si>
    <t>5.02.01.01.0.03.03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</si>
  <si>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</si>
  <si>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</si>
  <si>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</si>
  <si>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</si>
  <si>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</si>
  <si>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</si>
  <si>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</si>
  <si>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</si>
  <si>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</si>
  <si>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 xml:space="preserve">RECOLECCIÓN DE BASURA </t>
  </si>
  <si>
    <t>5.02.02.02.0.01.01</t>
  </si>
  <si>
    <t>5.02.02.02.0.03.02</t>
  </si>
  <si>
    <t>5.02.02.02.0.03.03</t>
  </si>
  <si>
    <t>5.02.02.02.0.04.01</t>
  </si>
  <si>
    <t>5.02.02.02.0.04.05</t>
  </si>
  <si>
    <t>5.02.02.02.0.05.01</t>
  </si>
  <si>
    <t>5.02.02.02.0.05.02</t>
  </si>
  <si>
    <t>5.02.02.02.0.05.03</t>
  </si>
  <si>
    <t>CAMINOS Y CALLES</t>
  </si>
  <si>
    <t>CEMENTERIOS</t>
  </si>
  <si>
    <t>PARQUES Y OBRAS Y ORNATOS</t>
  </si>
  <si>
    <t xml:space="preserve">MERCADOS PLAZAS Y FERIAS </t>
  </si>
  <si>
    <t xml:space="preserve">EDUCATIVOS CULTURALES Y DEPORTIVOS </t>
  </si>
  <si>
    <t>5.02.10.10.0.03.03</t>
  </si>
  <si>
    <t>5.02.10.10.0.04.01</t>
  </si>
  <si>
    <t>5.02.10.10.0.04.05</t>
  </si>
  <si>
    <t>5.02.10.10.0.05.01</t>
  </si>
  <si>
    <t>5.02.10.10.0.05.02</t>
  </si>
  <si>
    <t>5.02.10.10.0.05.03</t>
  </si>
  <si>
    <t>ESTACIONAMIENTO Y TERMINALES</t>
  </si>
  <si>
    <t>COMPLEJOS TURISTICOS</t>
  </si>
  <si>
    <t>5.02.11.11.0.03.03</t>
  </si>
  <si>
    <t>5.02.11.11.0.04.01</t>
  </si>
  <si>
    <t>5.02.11.11.0.04.05</t>
  </si>
  <si>
    <t>5.02.11.11.0.05.01</t>
  </si>
  <si>
    <t>5.02.11.11.0.05.02</t>
  </si>
  <si>
    <t>5.02.11.11.0.05.03</t>
  </si>
  <si>
    <t>5.02.14.14.0.02.01</t>
  </si>
  <si>
    <t>5.02.14.14.0.03.03</t>
  </si>
  <si>
    <t>SEGURIDAD Y VIGILANCIA</t>
  </si>
  <si>
    <t>PROTECCION MEDIO AMBIENTE</t>
  </si>
  <si>
    <t>5.02.23.23.0.03.03</t>
  </si>
  <si>
    <t>5.02.25.25.0.03.03</t>
  </si>
  <si>
    <t>5.02.03.03.0.01.01</t>
  </si>
  <si>
    <t>5.02.03.03.0.03.03</t>
  </si>
  <si>
    <t>5.02.03.03.0.04.01</t>
  </si>
  <si>
    <t>5.02.03.03.0.04.05</t>
  </si>
  <si>
    <t>5.02.03.03.0.05.01</t>
  </si>
  <si>
    <t>5.02.03.03.0.05.02</t>
  </si>
  <si>
    <t>5.02.03.03.0.05.03</t>
  </si>
  <si>
    <t>5.02.04.04.0.03.03</t>
  </si>
  <si>
    <t>5.02.05.05.0.03.03</t>
  </si>
  <si>
    <t>5.02.05.05.0.04.01</t>
  </si>
  <si>
    <t>5.02.05.05.0.04.05</t>
  </si>
  <si>
    <t>5.02.05.05.0.05.01</t>
  </si>
  <si>
    <t>5.02.05.05.0.05.02</t>
  </si>
  <si>
    <t>5.02.05.05.0.05.03</t>
  </si>
  <si>
    <t>5.02.07.07.0.01.05</t>
  </si>
  <si>
    <t>5.02.07.07.0.03.03</t>
  </si>
  <si>
    <t>5.02.07.07.0.04.01</t>
  </si>
  <si>
    <t>5.02.07.07.0.04.05</t>
  </si>
  <si>
    <t>5.02.07.07.0.05.01</t>
  </si>
  <si>
    <t>5.02.07.07.0.05.02</t>
  </si>
  <si>
    <t>5.02.07.07.0.05.03</t>
  </si>
  <si>
    <t>DIRECCION TECNICA DE ESTUDIOS</t>
  </si>
  <si>
    <t>5.03.06.01.0.01.01</t>
  </si>
  <si>
    <t>5.03.06.01.0.03.02</t>
  </si>
  <si>
    <t>5.03.06.01.0.03.03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</si>
  <si>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</si>
  <si>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</si>
  <si>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</si>
  <si>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</si>
  <si>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</si>
  <si>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5.03.06.03.5.02.99</t>
  </si>
  <si>
    <t>5.03.06.01.0.05.03</t>
  </si>
  <si>
    <t xml:space="preserve">Total </t>
  </si>
  <si>
    <t>0.01.01</t>
  </si>
  <si>
    <t>0.02.01</t>
  </si>
  <si>
    <t>0.03.01</t>
  </si>
  <si>
    <t>0.03.02</t>
  </si>
  <si>
    <t>0.03.03</t>
  </si>
  <si>
    <t>0.03.04</t>
  </si>
  <si>
    <t>0.04.01</t>
  </si>
  <si>
    <t>0.04.05</t>
  </si>
  <si>
    <t>0.05.01</t>
  </si>
  <si>
    <t>0.05.02</t>
  </si>
  <si>
    <t>0.05.03</t>
  </si>
  <si>
    <t>0.01.05</t>
  </si>
  <si>
    <t>Otras construcciones, adiciones y mejoras</t>
  </si>
  <si>
    <t>MUNICIPALIDAD DE HEREDIA</t>
  </si>
  <si>
    <t>SERVICIOS SOCIALES COMPLEMENTARIOS</t>
  </si>
  <si>
    <t>5.02.10.10.0.02.01</t>
  </si>
  <si>
    <t>Monto</t>
  </si>
  <si>
    <t>ADMINISTRACIÓN GENERAL</t>
  </si>
  <si>
    <t>TOTAL EJECUTADO</t>
  </si>
  <si>
    <t>MODIFICACIÓN  PRESUPUESTARIA</t>
  </si>
  <si>
    <t>5.02.09.11.0.04.01</t>
  </si>
  <si>
    <t>5.02.09.11.0.02.01</t>
  </si>
  <si>
    <t>5.02.09.11.0.03.03</t>
  </si>
  <si>
    <t>5.02.09.11.0.04.05</t>
  </si>
  <si>
    <t>5.02.09.11.0.05.01</t>
  </si>
  <si>
    <t>5.02.09.11.0.05.02</t>
  </si>
  <si>
    <t>5.02.09.11.0.05.03</t>
  </si>
  <si>
    <t xml:space="preserve"> Gimnasio para Entrenamiento de Gimnasia en el Complejo Deportivo en Heredia</t>
  </si>
  <si>
    <t>01.2024</t>
  </si>
  <si>
    <t>01-2024</t>
  </si>
  <si>
    <t xml:space="preserve">PALACIO DE LOS DEPORTES </t>
  </si>
  <si>
    <t>5.02.10.10.0.01.03</t>
  </si>
  <si>
    <t>Servicios especiales</t>
  </si>
  <si>
    <t>5.02.09.11.0.01.01</t>
  </si>
  <si>
    <t xml:space="preserve">Total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</si>
</sst>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49" fontId="9" fillId="5" borderId="0" xfId="3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6" fontId="9" fillId="5" borderId="0" xfId="3" applyNumberFormat="1" applyFont="1" applyFill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181"/>
  <sheetViews>
    <sheetView zoomScale="120" zoomScaleNormal="120" workbookViewId="0">
      <pane ySplit="8" topLeftCell="A9" activePane="bottomLeft" state="frozen"/>
      <selection pane="bottomLeft" activeCell="C11" sqref="C11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0" customWidth="1"/>
    <col min="5" max="5" width="16.109375" style="20" bestFit="1" customWidth="1"/>
    <col min="6" max="38" width="11.44140625" style="20"/>
    <col min="39" max="16384" width="11.44140625" style="1"/>
  </cols>
  <sheetData>
    <row r="1" spans="1:5" s="20" customFormat="1" x14ac:dyDescent="0.3">
      <c r="B1" s="19"/>
      <c r="C1" s="18"/>
    </row>
    <row r="2" spans="1:5" s="23" customFormat="1" x14ac:dyDescent="0.3">
      <c r="D2" s="24"/>
    </row>
    <row r="3" spans="1:5" s="23" customFormat="1" ht="22.5" customHeight="1" x14ac:dyDescent="0.3">
      <c r="A3" s="35" t="s">
        <v>156</v>
      </c>
      <c r="B3" s="35"/>
      <c r="C3" s="35"/>
      <c r="D3" s="26"/>
      <c r="E3" s="26"/>
    </row>
    <row r="4" spans="1:5" s="23" customFormat="1" ht="24.75" customHeight="1" x14ac:dyDescent="0.3">
      <c r="A4" s="35" t="s">
        <v>162</v>
      </c>
      <c r="B4" s="35"/>
      <c r="C4" s="35"/>
      <c r="D4" s="26"/>
      <c r="E4" s="26"/>
    </row>
    <row r="5" spans="1:5" s="23" customFormat="1" ht="24.75" customHeight="1" x14ac:dyDescent="0.3">
      <c r="A5" s="25"/>
      <c r="B5" s="28" t="s">
        <v>172</v>
      </c>
      <c r="C5" s="25"/>
      <c r="D5" s="26"/>
      <c r="E5" s="26"/>
    </row>
    <row r="6" spans="1:5" s="23" customFormat="1" ht="26.25" customHeight="1" x14ac:dyDescent="0.3">
      <c r="A6" s="35"/>
      <c r="B6" s="35"/>
      <c r="C6" s="35"/>
      <c r="D6" s="26"/>
      <c r="E6" s="26"/>
    </row>
    <row r="7" spans="1:5" s="20" customFormat="1" x14ac:dyDescent="0.3">
      <c r="B7" s="19"/>
      <c r="C7" s="18"/>
    </row>
    <row r="8" spans="1:5" ht="27" customHeight="1" x14ac:dyDescent="0.3">
      <c r="A8" s="6" t="s">
        <v>9</v>
      </c>
      <c r="B8" s="7" t="s">
        <v>10</v>
      </c>
      <c r="C8" s="11" t="s">
        <v>159</v>
      </c>
    </row>
    <row r="9" spans="1:5" s="20" customFormat="1" ht="29.25" customHeight="1" x14ac:dyDescent="0.3">
      <c r="A9" s="33" t="s">
        <v>155</v>
      </c>
      <c r="B9" s="34"/>
      <c r="C9" s="34"/>
    </row>
    <row r="10" spans="1:5" s="20" customFormat="1" ht="29.25" customHeight="1" x14ac:dyDescent="0.3">
      <c r="A10" s="15" t="s">
        <v>140</v>
      </c>
      <c r="B10" s="14" t="s">
        <v>170</v>
      </c>
      <c r="C10" s="4">
        <v>293822135.93000001</v>
      </c>
    </row>
    <row r="11" spans="1:5" s="20" customFormat="1" ht="29.25" customHeight="1" x14ac:dyDescent="0.3">
      <c r="A11" s="29" t="s">
        <v>155</v>
      </c>
      <c r="B11" s="30"/>
      <c r="C11" s="17">
        <f>C10</f>
        <v>293822135.93000001</v>
      </c>
    </row>
    <row r="12" spans="1:5" s="20" customFormat="1" ht="15" thickBot="1" x14ac:dyDescent="0.35">
      <c r="A12" s="31" t="s">
        <v>161</v>
      </c>
      <c r="B12" s="32"/>
      <c r="C12" s="27">
        <f>C11</f>
        <v>293822135.93000001</v>
      </c>
    </row>
    <row r="13" spans="1:5" s="20" customFormat="1" x14ac:dyDescent="0.3">
      <c r="B13" s="19"/>
      <c r="C13" s="18"/>
      <c r="D13" s="22"/>
    </row>
    <row r="14" spans="1:5" s="20" customFormat="1" x14ac:dyDescent="0.3">
      <c r="B14" s="19"/>
      <c r="C14" s="18"/>
    </row>
    <row r="15" spans="1:5" s="20" customFormat="1" x14ac:dyDescent="0.3">
      <c r="B15" s="19"/>
      <c r="C15" s="18"/>
    </row>
    <row r="16" spans="1:5" s="20" customFormat="1" x14ac:dyDescent="0.3">
      <c r="B16" s="19"/>
      <c r="C16" s="18"/>
    </row>
    <row r="17" spans="2:3" s="20" customFormat="1" x14ac:dyDescent="0.3">
      <c r="B17" s="19"/>
      <c r="C17" s="18"/>
    </row>
    <row r="18" spans="2:3" s="20" customFormat="1" x14ac:dyDescent="0.3">
      <c r="B18" s="19"/>
      <c r="C18" s="18"/>
    </row>
    <row r="19" spans="2:3" s="20" customFormat="1" x14ac:dyDescent="0.3">
      <c r="B19" s="19"/>
      <c r="C19" s="18"/>
    </row>
    <row r="20" spans="2:3" s="20" customFormat="1" x14ac:dyDescent="0.3">
      <c r="B20" s="19"/>
      <c r="C20" s="18"/>
    </row>
    <row r="21" spans="2:3" s="20" customFormat="1" x14ac:dyDescent="0.3">
      <c r="B21" s="19"/>
      <c r="C21" s="18"/>
    </row>
    <row r="22" spans="2:3" s="20" customFormat="1" x14ac:dyDescent="0.3">
      <c r="B22" s="19"/>
      <c r="C22" s="18"/>
    </row>
    <row r="23" spans="2:3" s="20" customFormat="1" x14ac:dyDescent="0.3">
      <c r="B23" s="19"/>
      <c r="C23" s="18"/>
    </row>
    <row r="24" spans="2:3" s="20" customFormat="1" x14ac:dyDescent="0.3">
      <c r="B24" s="19"/>
      <c r="C24" s="18"/>
    </row>
    <row r="25" spans="2:3" s="20" customFormat="1" x14ac:dyDescent="0.3">
      <c r="B25" s="19"/>
      <c r="C25" s="18"/>
    </row>
    <row r="26" spans="2:3" s="20" customFormat="1" x14ac:dyDescent="0.3">
      <c r="B26" s="19"/>
      <c r="C26" s="18"/>
    </row>
    <row r="27" spans="2:3" s="20" customFormat="1" x14ac:dyDescent="0.3">
      <c r="B27" s="19"/>
      <c r="C27" s="18"/>
    </row>
    <row r="28" spans="2:3" s="20" customFormat="1" x14ac:dyDescent="0.3">
      <c r="B28" s="19"/>
      <c r="C28" s="18"/>
    </row>
    <row r="29" spans="2:3" s="20" customFormat="1" x14ac:dyDescent="0.3">
      <c r="B29" s="19"/>
      <c r="C29" s="18"/>
    </row>
    <row r="30" spans="2:3" s="20" customFormat="1" x14ac:dyDescent="0.3">
      <c r="B30" s="19"/>
      <c r="C30" s="18"/>
    </row>
    <row r="31" spans="2:3" s="20" customFormat="1" x14ac:dyDescent="0.3">
      <c r="B31" s="19"/>
      <c r="C31" s="18"/>
    </row>
    <row r="32" spans="2:3" s="20" customFormat="1" x14ac:dyDescent="0.3">
      <c r="B32" s="19"/>
      <c r="C32" s="18"/>
    </row>
    <row r="33" spans="2:3" s="20" customFormat="1" x14ac:dyDescent="0.3">
      <c r="B33" s="19"/>
      <c r="C33" s="18"/>
    </row>
    <row r="34" spans="2:3" s="20" customFormat="1" x14ac:dyDescent="0.3">
      <c r="B34" s="19"/>
      <c r="C34" s="18"/>
    </row>
    <row r="35" spans="2:3" s="20" customFormat="1" x14ac:dyDescent="0.3">
      <c r="B35" s="19"/>
      <c r="C35" s="18"/>
    </row>
    <row r="36" spans="2:3" s="20" customFormat="1" x14ac:dyDescent="0.3">
      <c r="B36" s="19"/>
      <c r="C36" s="18"/>
    </row>
    <row r="37" spans="2:3" s="20" customFormat="1" x14ac:dyDescent="0.3">
      <c r="B37" s="19"/>
      <c r="C37" s="18"/>
    </row>
    <row r="38" spans="2:3" s="20" customFormat="1" x14ac:dyDescent="0.3">
      <c r="B38" s="19"/>
      <c r="C38" s="18"/>
    </row>
    <row r="39" spans="2:3" s="20" customFormat="1" x14ac:dyDescent="0.3">
      <c r="B39" s="19"/>
      <c r="C39" s="18"/>
    </row>
    <row r="40" spans="2:3" s="20" customFormat="1" x14ac:dyDescent="0.3">
      <c r="B40" s="19"/>
      <c r="C40" s="18"/>
    </row>
    <row r="41" spans="2:3" s="20" customFormat="1" x14ac:dyDescent="0.3">
      <c r="B41" s="19"/>
      <c r="C41" s="18"/>
    </row>
    <row r="42" spans="2:3" s="20" customFormat="1" x14ac:dyDescent="0.3">
      <c r="B42" s="19"/>
      <c r="C42" s="18"/>
    </row>
    <row r="43" spans="2:3" s="20" customFormat="1" x14ac:dyDescent="0.3">
      <c r="B43" s="19"/>
      <c r="C43" s="18"/>
    </row>
    <row r="44" spans="2:3" s="20" customFormat="1" x14ac:dyDescent="0.3">
      <c r="B44" s="19"/>
      <c r="C44" s="18"/>
    </row>
    <row r="45" spans="2:3" s="20" customFormat="1" x14ac:dyDescent="0.3">
      <c r="B45" s="19"/>
      <c r="C45" s="18"/>
    </row>
    <row r="46" spans="2:3" s="20" customFormat="1" x14ac:dyDescent="0.3">
      <c r="B46" s="19"/>
      <c r="C46" s="18"/>
    </row>
    <row r="47" spans="2:3" s="20" customFormat="1" x14ac:dyDescent="0.3">
      <c r="B47" s="19"/>
      <c r="C47" s="18"/>
    </row>
    <row r="48" spans="2:3" s="20" customFormat="1" x14ac:dyDescent="0.3">
      <c r="B48" s="19"/>
      <c r="C48" s="18"/>
    </row>
    <row r="49" spans="2:3" s="20" customFormat="1" x14ac:dyDescent="0.3">
      <c r="B49" s="19"/>
      <c r="C49" s="18"/>
    </row>
    <row r="50" spans="2:3" s="20" customFormat="1" x14ac:dyDescent="0.3">
      <c r="B50" s="19"/>
      <c r="C50" s="18"/>
    </row>
    <row r="51" spans="2:3" s="20" customFormat="1" x14ac:dyDescent="0.3">
      <c r="B51" s="19"/>
      <c r="C51" s="18"/>
    </row>
    <row r="52" spans="2:3" s="20" customFormat="1" x14ac:dyDescent="0.3">
      <c r="B52" s="19"/>
      <c r="C52" s="18"/>
    </row>
    <row r="53" spans="2:3" s="20" customFormat="1" x14ac:dyDescent="0.3">
      <c r="B53" s="19"/>
      <c r="C53" s="18"/>
    </row>
    <row r="54" spans="2:3" s="20" customFormat="1" x14ac:dyDescent="0.3">
      <c r="B54" s="19"/>
      <c r="C54" s="18"/>
    </row>
    <row r="55" spans="2:3" s="20" customFormat="1" x14ac:dyDescent="0.3">
      <c r="B55" s="19"/>
      <c r="C55" s="18"/>
    </row>
    <row r="56" spans="2:3" s="20" customFormat="1" x14ac:dyDescent="0.3">
      <c r="B56" s="19"/>
      <c r="C56" s="18"/>
    </row>
    <row r="57" spans="2:3" s="20" customFormat="1" x14ac:dyDescent="0.3">
      <c r="B57" s="19"/>
      <c r="C57" s="18"/>
    </row>
    <row r="58" spans="2:3" s="20" customFormat="1" x14ac:dyDescent="0.3">
      <c r="B58" s="19"/>
      <c r="C58" s="18"/>
    </row>
    <row r="59" spans="2:3" s="20" customFormat="1" x14ac:dyDescent="0.3">
      <c r="B59" s="19"/>
      <c r="C59" s="18"/>
    </row>
    <row r="60" spans="2:3" s="20" customFormat="1" x14ac:dyDescent="0.3">
      <c r="B60" s="19"/>
      <c r="C60" s="18"/>
    </row>
    <row r="61" spans="2:3" s="20" customFormat="1" x14ac:dyDescent="0.3">
      <c r="B61" s="19"/>
      <c r="C61" s="18"/>
    </row>
    <row r="62" spans="2:3" s="20" customFormat="1" x14ac:dyDescent="0.3">
      <c r="B62" s="19"/>
      <c r="C62" s="18"/>
    </row>
    <row r="63" spans="2:3" s="20" customFormat="1" x14ac:dyDescent="0.3">
      <c r="B63" s="19"/>
      <c r="C63" s="18"/>
    </row>
    <row r="64" spans="2:3" s="20" customFormat="1" x14ac:dyDescent="0.3">
      <c r="B64" s="19"/>
      <c r="C64" s="18"/>
    </row>
    <row r="65" spans="2:3" s="20" customFormat="1" x14ac:dyDescent="0.3">
      <c r="B65" s="19"/>
      <c r="C65" s="18"/>
    </row>
    <row r="66" spans="2:3" s="20" customFormat="1" x14ac:dyDescent="0.3">
      <c r="B66" s="19"/>
      <c r="C66" s="18"/>
    </row>
    <row r="67" spans="2:3" s="20" customFormat="1" x14ac:dyDescent="0.3">
      <c r="B67" s="19"/>
      <c r="C67" s="18"/>
    </row>
    <row r="68" spans="2:3" s="20" customFormat="1" x14ac:dyDescent="0.3">
      <c r="B68" s="19"/>
      <c r="C68" s="18"/>
    </row>
    <row r="69" spans="2:3" s="20" customFormat="1" x14ac:dyDescent="0.3">
      <c r="B69" s="19"/>
      <c r="C69" s="18"/>
    </row>
    <row r="70" spans="2:3" s="20" customFormat="1" x14ac:dyDescent="0.3">
      <c r="B70" s="19"/>
      <c r="C70" s="18"/>
    </row>
    <row r="71" spans="2:3" s="20" customFormat="1" x14ac:dyDescent="0.3">
      <c r="B71" s="19"/>
      <c r="C71" s="18"/>
    </row>
    <row r="72" spans="2:3" s="20" customFormat="1" x14ac:dyDescent="0.3">
      <c r="B72" s="19"/>
      <c r="C72" s="18"/>
    </row>
    <row r="73" spans="2:3" s="20" customFormat="1" x14ac:dyDescent="0.3">
      <c r="B73" s="19"/>
      <c r="C73" s="18"/>
    </row>
    <row r="74" spans="2:3" s="20" customFormat="1" x14ac:dyDescent="0.3">
      <c r="B74" s="19"/>
      <c r="C74" s="18"/>
    </row>
    <row r="75" spans="2:3" s="20" customFormat="1" x14ac:dyDescent="0.3">
      <c r="B75" s="19"/>
      <c r="C75" s="18"/>
    </row>
    <row r="76" spans="2:3" s="20" customFormat="1" x14ac:dyDescent="0.3">
      <c r="B76" s="19"/>
      <c r="C76" s="18"/>
    </row>
    <row r="77" spans="2:3" s="20" customFormat="1" x14ac:dyDescent="0.3">
      <c r="B77" s="19"/>
      <c r="C77" s="18"/>
    </row>
    <row r="78" spans="2:3" s="20" customFormat="1" x14ac:dyDescent="0.3">
      <c r="B78" s="19"/>
      <c r="C78" s="18"/>
    </row>
    <row r="79" spans="2:3" s="20" customFormat="1" x14ac:dyDescent="0.3">
      <c r="B79" s="19"/>
      <c r="C79" s="18"/>
    </row>
    <row r="80" spans="2:3" s="20" customFormat="1" x14ac:dyDescent="0.3">
      <c r="B80" s="19"/>
      <c r="C80" s="18"/>
    </row>
    <row r="81" spans="2:3" s="20" customFormat="1" x14ac:dyDescent="0.3">
      <c r="B81" s="19"/>
      <c r="C81" s="18"/>
    </row>
    <row r="82" spans="2:3" s="20" customFormat="1" x14ac:dyDescent="0.3">
      <c r="B82" s="19"/>
      <c r="C82" s="18"/>
    </row>
    <row r="83" spans="2:3" s="20" customFormat="1" x14ac:dyDescent="0.3">
      <c r="B83" s="19"/>
      <c r="C83" s="18"/>
    </row>
    <row r="84" spans="2:3" s="20" customFormat="1" x14ac:dyDescent="0.3">
      <c r="B84" s="19"/>
      <c r="C84" s="18"/>
    </row>
    <row r="85" spans="2:3" s="20" customFormat="1" x14ac:dyDescent="0.3">
      <c r="B85" s="19"/>
      <c r="C85" s="18"/>
    </row>
    <row r="86" spans="2:3" s="20" customFormat="1" x14ac:dyDescent="0.3">
      <c r="B86" s="19"/>
      <c r="C86" s="18"/>
    </row>
    <row r="87" spans="2:3" s="20" customFormat="1" x14ac:dyDescent="0.3">
      <c r="B87" s="19"/>
      <c r="C87" s="18"/>
    </row>
    <row r="88" spans="2:3" s="20" customFormat="1" x14ac:dyDescent="0.3">
      <c r="B88" s="19"/>
      <c r="C88" s="18"/>
    </row>
    <row r="89" spans="2:3" s="20" customFormat="1" x14ac:dyDescent="0.3">
      <c r="B89" s="19"/>
      <c r="C89" s="18"/>
    </row>
    <row r="90" spans="2:3" s="20" customFormat="1" x14ac:dyDescent="0.3">
      <c r="B90" s="19"/>
      <c r="C90" s="18"/>
    </row>
    <row r="91" spans="2:3" s="20" customFormat="1" x14ac:dyDescent="0.3">
      <c r="B91" s="19"/>
      <c r="C91" s="18"/>
    </row>
    <row r="92" spans="2:3" s="20" customFormat="1" x14ac:dyDescent="0.3">
      <c r="B92" s="19"/>
      <c r="C92" s="18"/>
    </row>
    <row r="93" spans="2:3" s="20" customFormat="1" x14ac:dyDescent="0.3">
      <c r="B93" s="19"/>
      <c r="C93" s="18"/>
    </row>
    <row r="94" spans="2:3" s="20" customFormat="1" x14ac:dyDescent="0.3">
      <c r="B94" s="19"/>
      <c r="C94" s="18"/>
    </row>
    <row r="95" spans="2:3" s="20" customFormat="1" x14ac:dyDescent="0.3">
      <c r="B95" s="19"/>
      <c r="C95" s="18"/>
    </row>
    <row r="96" spans="2:3" s="20" customFormat="1" x14ac:dyDescent="0.3">
      <c r="B96" s="19"/>
      <c r="C96" s="18"/>
    </row>
    <row r="97" spans="2:3" s="20" customFormat="1" x14ac:dyDescent="0.3">
      <c r="B97" s="19"/>
      <c r="C97" s="18"/>
    </row>
    <row r="98" spans="2:3" s="20" customFormat="1" x14ac:dyDescent="0.3">
      <c r="B98" s="19"/>
      <c r="C98" s="18"/>
    </row>
    <row r="99" spans="2:3" s="20" customFormat="1" x14ac:dyDescent="0.3">
      <c r="B99" s="19"/>
      <c r="C99" s="18"/>
    </row>
    <row r="100" spans="2:3" s="20" customFormat="1" x14ac:dyDescent="0.3">
      <c r="B100" s="19"/>
      <c r="C100" s="18"/>
    </row>
    <row r="101" spans="2:3" s="20" customFormat="1" x14ac:dyDescent="0.3">
      <c r="B101" s="19"/>
      <c r="C101" s="18"/>
    </row>
    <row r="102" spans="2:3" s="20" customFormat="1" x14ac:dyDescent="0.3">
      <c r="B102" s="19"/>
      <c r="C102" s="18"/>
    </row>
    <row r="103" spans="2:3" s="20" customFormat="1" x14ac:dyDescent="0.3">
      <c r="B103" s="19"/>
      <c r="C103" s="18"/>
    </row>
    <row r="104" spans="2:3" s="20" customFormat="1" x14ac:dyDescent="0.3">
      <c r="B104" s="19"/>
      <c r="C104" s="18"/>
    </row>
    <row r="105" spans="2:3" s="20" customFormat="1" x14ac:dyDescent="0.3">
      <c r="B105" s="19"/>
      <c r="C105" s="18"/>
    </row>
    <row r="106" spans="2:3" s="20" customFormat="1" x14ac:dyDescent="0.3">
      <c r="B106" s="19"/>
      <c r="C106" s="18"/>
    </row>
    <row r="107" spans="2:3" s="20" customFormat="1" x14ac:dyDescent="0.3">
      <c r="B107" s="19"/>
      <c r="C107" s="18"/>
    </row>
    <row r="108" spans="2:3" s="20" customFormat="1" x14ac:dyDescent="0.3">
      <c r="B108" s="19"/>
      <c r="C108" s="18"/>
    </row>
    <row r="109" spans="2:3" s="20" customFormat="1" x14ac:dyDescent="0.3">
      <c r="B109" s="19"/>
      <c r="C109" s="18"/>
    </row>
    <row r="110" spans="2:3" s="20" customFormat="1" x14ac:dyDescent="0.3">
      <c r="B110" s="19"/>
      <c r="C110" s="18"/>
    </row>
    <row r="111" spans="2:3" s="20" customFormat="1" x14ac:dyDescent="0.3">
      <c r="B111" s="19"/>
      <c r="C111" s="18"/>
    </row>
    <row r="112" spans="2:3" s="20" customFormat="1" x14ac:dyDescent="0.3">
      <c r="B112" s="19"/>
      <c r="C112" s="18"/>
    </row>
    <row r="113" spans="2:3" s="20" customFormat="1" x14ac:dyDescent="0.3">
      <c r="B113" s="19"/>
      <c r="C113" s="18"/>
    </row>
    <row r="114" spans="2:3" s="20" customFormat="1" x14ac:dyDescent="0.3">
      <c r="B114" s="19"/>
      <c r="C114" s="18"/>
    </row>
    <row r="115" spans="2:3" s="20" customFormat="1" x14ac:dyDescent="0.3">
      <c r="B115" s="19"/>
      <c r="C115" s="18"/>
    </row>
    <row r="116" spans="2:3" s="20" customFormat="1" x14ac:dyDescent="0.3">
      <c r="B116" s="19"/>
      <c r="C116" s="18"/>
    </row>
    <row r="117" spans="2:3" s="20" customFormat="1" x14ac:dyDescent="0.3">
      <c r="B117" s="19"/>
      <c r="C117" s="18"/>
    </row>
    <row r="118" spans="2:3" s="20" customFormat="1" x14ac:dyDescent="0.3">
      <c r="B118" s="19"/>
      <c r="C118" s="18"/>
    </row>
    <row r="119" spans="2:3" s="20" customFormat="1" x14ac:dyDescent="0.3">
      <c r="B119" s="19"/>
      <c r="C119" s="18"/>
    </row>
    <row r="120" spans="2:3" s="20" customFormat="1" x14ac:dyDescent="0.3">
      <c r="B120" s="19"/>
      <c r="C120" s="18"/>
    </row>
    <row r="121" spans="2:3" s="20" customFormat="1" x14ac:dyDescent="0.3">
      <c r="B121" s="19"/>
      <c r="C121" s="18"/>
    </row>
    <row r="122" spans="2:3" s="20" customFormat="1" x14ac:dyDescent="0.3">
      <c r="B122" s="19"/>
      <c r="C122" s="18"/>
    </row>
    <row r="123" spans="2:3" s="20" customFormat="1" x14ac:dyDescent="0.3">
      <c r="B123" s="19"/>
      <c r="C123" s="18"/>
    </row>
    <row r="124" spans="2:3" s="20" customFormat="1" x14ac:dyDescent="0.3">
      <c r="B124" s="19"/>
      <c r="C124" s="18"/>
    </row>
    <row r="125" spans="2:3" s="20" customFormat="1" x14ac:dyDescent="0.3">
      <c r="B125" s="19"/>
      <c r="C125" s="18"/>
    </row>
    <row r="126" spans="2:3" s="20" customFormat="1" x14ac:dyDescent="0.3">
      <c r="B126" s="19"/>
      <c r="C126" s="18"/>
    </row>
    <row r="127" spans="2:3" s="20" customFormat="1" x14ac:dyDescent="0.3">
      <c r="B127" s="19"/>
      <c r="C127" s="18"/>
    </row>
    <row r="128" spans="2:3" s="20" customFormat="1" x14ac:dyDescent="0.3">
      <c r="B128" s="19"/>
      <c r="C128" s="18"/>
    </row>
    <row r="129" spans="2:3" s="20" customFormat="1" x14ac:dyDescent="0.3">
      <c r="B129" s="19"/>
      <c r="C129" s="18"/>
    </row>
    <row r="130" spans="2:3" s="20" customFormat="1" x14ac:dyDescent="0.3">
      <c r="B130" s="19"/>
      <c r="C130" s="18"/>
    </row>
    <row r="131" spans="2:3" s="20" customFormat="1" x14ac:dyDescent="0.3">
      <c r="B131" s="19"/>
      <c r="C131" s="18"/>
    </row>
    <row r="132" spans="2:3" s="20" customFormat="1" x14ac:dyDescent="0.3">
      <c r="B132" s="19"/>
      <c r="C132" s="18"/>
    </row>
    <row r="133" spans="2:3" s="20" customFormat="1" x14ac:dyDescent="0.3">
      <c r="B133" s="19"/>
      <c r="C133" s="18"/>
    </row>
    <row r="134" spans="2:3" s="20" customFormat="1" x14ac:dyDescent="0.3">
      <c r="B134" s="19"/>
      <c r="C134" s="18"/>
    </row>
    <row r="135" spans="2:3" s="20" customFormat="1" x14ac:dyDescent="0.3">
      <c r="B135" s="19"/>
      <c r="C135" s="18"/>
    </row>
    <row r="136" spans="2:3" s="20" customFormat="1" x14ac:dyDescent="0.3">
      <c r="B136" s="19"/>
      <c r="C136" s="18"/>
    </row>
    <row r="137" spans="2:3" s="20" customFormat="1" x14ac:dyDescent="0.3">
      <c r="B137" s="19"/>
      <c r="C137" s="18"/>
    </row>
    <row r="138" spans="2:3" s="20" customFormat="1" x14ac:dyDescent="0.3">
      <c r="B138" s="19"/>
      <c r="C138" s="18"/>
    </row>
    <row r="139" spans="2:3" s="20" customFormat="1" x14ac:dyDescent="0.3">
      <c r="B139" s="19"/>
      <c r="C139" s="18"/>
    </row>
    <row r="140" spans="2:3" s="20" customFormat="1" x14ac:dyDescent="0.3">
      <c r="B140" s="19"/>
      <c r="C140" s="18"/>
    </row>
    <row r="141" spans="2:3" s="20" customFormat="1" x14ac:dyDescent="0.3">
      <c r="B141" s="19"/>
      <c r="C141" s="18"/>
    </row>
    <row r="142" spans="2:3" s="20" customFormat="1" x14ac:dyDescent="0.3">
      <c r="B142" s="19"/>
      <c r="C142" s="18"/>
    </row>
    <row r="143" spans="2:3" s="20" customFormat="1" x14ac:dyDescent="0.3">
      <c r="B143" s="19"/>
      <c r="C143" s="18"/>
    </row>
    <row r="144" spans="2:3" s="20" customFormat="1" x14ac:dyDescent="0.3">
      <c r="B144" s="19"/>
      <c r="C144" s="18"/>
    </row>
    <row r="145" spans="2:3" s="20" customFormat="1" x14ac:dyDescent="0.3">
      <c r="B145" s="19"/>
      <c r="C145" s="18"/>
    </row>
    <row r="146" spans="2:3" s="20" customFormat="1" x14ac:dyDescent="0.3">
      <c r="B146" s="19"/>
      <c r="C146" s="18"/>
    </row>
    <row r="147" spans="2:3" s="20" customFormat="1" x14ac:dyDescent="0.3">
      <c r="B147" s="19"/>
      <c r="C147" s="18"/>
    </row>
    <row r="148" spans="2:3" s="20" customFormat="1" x14ac:dyDescent="0.3">
      <c r="B148" s="19"/>
      <c r="C148" s="18"/>
    </row>
    <row r="149" spans="2:3" s="20" customFormat="1" x14ac:dyDescent="0.3">
      <c r="B149" s="19"/>
      <c r="C149" s="18"/>
    </row>
    <row r="150" spans="2:3" s="20" customFormat="1" x14ac:dyDescent="0.3">
      <c r="B150" s="19"/>
      <c r="C150" s="18"/>
    </row>
    <row r="151" spans="2:3" s="20" customFormat="1" x14ac:dyDescent="0.3">
      <c r="B151" s="19"/>
      <c r="C151" s="18"/>
    </row>
    <row r="152" spans="2:3" s="20" customFormat="1" x14ac:dyDescent="0.3">
      <c r="B152" s="19"/>
      <c r="C152" s="18"/>
    </row>
    <row r="153" spans="2:3" s="20" customFormat="1" x14ac:dyDescent="0.3">
      <c r="B153" s="19"/>
      <c r="C153" s="18"/>
    </row>
    <row r="154" spans="2:3" s="20" customFormat="1" x14ac:dyDescent="0.3">
      <c r="B154" s="19"/>
      <c r="C154" s="18"/>
    </row>
    <row r="155" spans="2:3" s="20" customFormat="1" x14ac:dyDescent="0.3">
      <c r="B155" s="19"/>
      <c r="C155" s="18"/>
    </row>
    <row r="156" spans="2:3" s="20" customFormat="1" x14ac:dyDescent="0.3">
      <c r="B156" s="19"/>
      <c r="C156" s="18"/>
    </row>
    <row r="157" spans="2:3" s="20" customFormat="1" x14ac:dyDescent="0.3">
      <c r="B157" s="19"/>
      <c r="C157" s="18"/>
    </row>
    <row r="158" spans="2:3" s="20" customFormat="1" x14ac:dyDescent="0.3">
      <c r="B158" s="19"/>
      <c r="C158" s="18"/>
    </row>
    <row r="159" spans="2:3" s="20" customFormat="1" x14ac:dyDescent="0.3">
      <c r="B159" s="19"/>
      <c r="C159" s="18"/>
    </row>
    <row r="160" spans="2:3" s="20" customFormat="1" x14ac:dyDescent="0.3">
      <c r="B160" s="19"/>
      <c r="C160" s="18"/>
    </row>
    <row r="161" spans="2:3" s="20" customFormat="1" x14ac:dyDescent="0.3">
      <c r="B161" s="19"/>
      <c r="C161" s="18"/>
    </row>
    <row r="162" spans="2:3" s="20" customFormat="1" x14ac:dyDescent="0.3">
      <c r="B162" s="19"/>
      <c r="C162" s="18"/>
    </row>
    <row r="163" spans="2:3" s="20" customFormat="1" x14ac:dyDescent="0.3">
      <c r="B163" s="19"/>
      <c r="C163" s="18"/>
    </row>
    <row r="164" spans="2:3" s="20" customFormat="1" x14ac:dyDescent="0.3">
      <c r="B164" s="19"/>
      <c r="C164" s="18"/>
    </row>
    <row r="165" spans="2:3" s="20" customFormat="1" x14ac:dyDescent="0.3">
      <c r="B165" s="19"/>
      <c r="C165" s="18"/>
    </row>
    <row r="166" spans="2:3" s="20" customFormat="1" x14ac:dyDescent="0.3">
      <c r="B166" s="19"/>
      <c r="C166" s="18"/>
    </row>
    <row r="167" spans="2:3" s="20" customFormat="1" x14ac:dyDescent="0.3">
      <c r="B167" s="19"/>
      <c r="C167" s="18"/>
    </row>
    <row r="168" spans="2:3" s="20" customFormat="1" x14ac:dyDescent="0.3">
      <c r="B168" s="19"/>
      <c r="C168" s="18"/>
    </row>
    <row r="169" spans="2:3" s="20" customFormat="1" x14ac:dyDescent="0.3">
      <c r="B169" s="19"/>
      <c r="C169" s="18"/>
    </row>
    <row r="170" spans="2:3" s="20" customFormat="1" x14ac:dyDescent="0.3">
      <c r="B170" s="19"/>
      <c r="C170" s="18"/>
    </row>
    <row r="171" spans="2:3" s="20" customFormat="1" x14ac:dyDescent="0.3">
      <c r="B171" s="19"/>
      <c r="C171" s="18"/>
    </row>
    <row r="172" spans="2:3" s="20" customFormat="1" x14ac:dyDescent="0.3">
      <c r="B172" s="19"/>
      <c r="C172" s="18"/>
    </row>
    <row r="173" spans="2:3" s="20" customFormat="1" x14ac:dyDescent="0.3">
      <c r="B173" s="19"/>
      <c r="C173" s="18"/>
    </row>
    <row r="174" spans="2:3" s="20" customFormat="1" x14ac:dyDescent="0.3">
      <c r="B174" s="19"/>
      <c r="C174" s="18"/>
    </row>
    <row r="175" spans="2:3" s="20" customFormat="1" x14ac:dyDescent="0.3">
      <c r="B175" s="19"/>
      <c r="C175" s="18"/>
    </row>
    <row r="176" spans="2:3" s="20" customFormat="1" x14ac:dyDescent="0.3">
      <c r="B176" s="19"/>
      <c r="C176" s="18"/>
    </row>
    <row r="177" spans="2:3" s="20" customFormat="1" x14ac:dyDescent="0.3">
      <c r="B177" s="19"/>
      <c r="C177" s="18"/>
    </row>
    <row r="178" spans="2:3" s="20" customFormat="1" x14ac:dyDescent="0.3">
      <c r="B178" s="19"/>
      <c r="C178" s="18"/>
    </row>
    <row r="179" spans="2:3" s="20" customFormat="1" x14ac:dyDescent="0.3">
      <c r="B179" s="19"/>
      <c r="C179" s="18"/>
    </row>
    <row r="180" spans="2:3" s="20" customFormat="1" x14ac:dyDescent="0.3">
      <c r="B180" s="19"/>
      <c r="C180" s="18"/>
    </row>
    <row r="181" spans="2:3" s="20" customFormat="1" x14ac:dyDescent="0.3">
      <c r="B181" s="19"/>
      <c r="C181" s="18"/>
    </row>
  </sheetData>
  <autoFilter ref="A8:B11" xr:uid="{0574B438-02B8-49DD-AC79-E11117D163C5}"/>
  <mergeCells count="6">
    <mergeCell ref="A3:C3"/>
    <mergeCell ref="A4:C4"/>
    <mergeCell ref="A6:C6"/>
    <mergeCell ref="A12:B12"/>
    <mergeCell ref="A9:C9"/>
    <mergeCell ref="A11:B11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339"/>
  <sheetViews>
    <sheetView tabSelected="1" zoomScale="130" zoomScaleNormal="130" workbookViewId="0">
      <pane ySplit="8" topLeftCell="A159" activePane="bottomLeft" state="frozen"/>
      <selection pane="bottomLeft" activeCell="E173" sqref="E173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8" customWidth="1"/>
    <col min="4" max="4" width="15.88671875" style="20" customWidth="1"/>
    <col min="5" max="5" width="16.109375" style="20" bestFit="1" customWidth="1"/>
    <col min="6" max="6" width="12.44140625" style="20" bestFit="1" customWidth="1"/>
    <col min="7" max="38" width="11.44140625" style="20"/>
    <col min="39" max="16384" width="11.44140625" style="1"/>
  </cols>
  <sheetData>
    <row r="1" spans="1:6" s="20" customFormat="1" x14ac:dyDescent="0.3">
      <c r="B1" s="19"/>
      <c r="C1" s="18"/>
    </row>
    <row r="2" spans="1:6" s="23" customFormat="1" x14ac:dyDescent="0.3">
      <c r="D2" s="24"/>
    </row>
    <row r="3" spans="1:6" s="23" customFormat="1" ht="22.5" customHeight="1" x14ac:dyDescent="0.3">
      <c r="A3" s="35" t="s">
        <v>156</v>
      </c>
      <c r="B3" s="35"/>
      <c r="C3" s="35"/>
      <c r="D3" s="26"/>
      <c r="E3" s="26"/>
    </row>
    <row r="4" spans="1:6" s="23" customFormat="1" ht="24.75" customHeight="1" x14ac:dyDescent="0.3">
      <c r="A4" s="35" t="s">
        <v>162</v>
      </c>
      <c r="B4" s="35"/>
      <c r="C4" s="35"/>
      <c r="D4" s="26"/>
      <c r="E4" s="26"/>
    </row>
    <row r="5" spans="1:6" s="23" customFormat="1" ht="24.75" customHeight="1" x14ac:dyDescent="0.3">
      <c r="A5" s="25"/>
      <c r="B5" s="28" t="s">
        <v>171</v>
      </c>
      <c r="C5" s="25"/>
      <c r="D5" s="26"/>
      <c r="E5" s="26"/>
    </row>
    <row r="6" spans="1:6" s="23" customFormat="1" ht="26.25" customHeight="1" x14ac:dyDescent="0.3">
      <c r="A6" s="35"/>
      <c r="B6" s="35"/>
      <c r="C6" s="35"/>
      <c r="D6" s="26"/>
      <c r="E6" s="26"/>
    </row>
    <row r="7" spans="1:6" s="20" customFormat="1" x14ac:dyDescent="0.3">
      <c r="B7" s="19"/>
      <c r="C7" s="18"/>
    </row>
    <row r="8" spans="1:6" ht="27" customHeight="1" x14ac:dyDescent="0.3">
      <c r="A8" s="6" t="s">
        <v>9</v>
      </c>
      <c r="B8" s="7" t="s">
        <v>10</v>
      </c>
      <c r="C8" s="11" t="s">
        <v>159</v>
      </c>
    </row>
    <row r="9" spans="1:6" ht="21" customHeight="1" x14ac:dyDescent="0.3">
      <c r="A9" s="10"/>
      <c r="B9" s="16" t="s">
        <v>160</v>
      </c>
      <c r="C9" s="21"/>
    </row>
    <row r="10" spans="1:6" ht="29.25" customHeight="1" x14ac:dyDescent="0.3">
      <c r="A10" s="3" t="s">
        <v>143</v>
      </c>
      <c r="B10" s="5" t="s">
        <v>43</v>
      </c>
      <c r="C10" s="4">
        <v>105494591.18000001</v>
      </c>
    </row>
    <row r="11" spans="1:6" ht="29.25" customHeight="1" x14ac:dyDescent="0.3">
      <c r="A11" s="3" t="s">
        <v>154</v>
      </c>
      <c r="B11" s="5" t="s">
        <v>8</v>
      </c>
      <c r="C11" s="4">
        <v>18000000</v>
      </c>
    </row>
    <row r="12" spans="1:6" ht="29.25" customHeight="1" x14ac:dyDescent="0.3">
      <c r="A12" s="3" t="s">
        <v>144</v>
      </c>
      <c r="B12" s="5" t="s">
        <v>0</v>
      </c>
      <c r="C12" s="4">
        <v>15345000</v>
      </c>
    </row>
    <row r="13" spans="1:6" ht="29.25" customHeight="1" x14ac:dyDescent="0.3">
      <c r="A13" s="3" t="s">
        <v>145</v>
      </c>
      <c r="B13" s="5" t="s">
        <v>1</v>
      </c>
      <c r="C13" s="4">
        <v>1803076</v>
      </c>
      <c r="F13" s="18"/>
    </row>
    <row r="14" spans="1:6" ht="29.25" customHeight="1" x14ac:dyDescent="0.3">
      <c r="A14" s="3" t="s">
        <v>146</v>
      </c>
      <c r="B14" s="5" t="s">
        <v>2</v>
      </c>
      <c r="C14" s="4">
        <v>1580289.98</v>
      </c>
      <c r="F14" s="18"/>
    </row>
    <row r="15" spans="1:6" ht="29.25" customHeight="1" x14ac:dyDescent="0.3">
      <c r="A15" s="3" t="s">
        <v>147</v>
      </c>
      <c r="B15" s="5" t="s">
        <v>44</v>
      </c>
      <c r="C15" s="4">
        <v>7094452</v>
      </c>
      <c r="F15" s="18"/>
    </row>
    <row r="16" spans="1:6" ht="29.25" customHeight="1" x14ac:dyDescent="0.3">
      <c r="A16" s="3" t="s">
        <v>148</v>
      </c>
      <c r="B16" s="5" t="s">
        <v>45</v>
      </c>
      <c r="C16" s="4">
        <v>23942</v>
      </c>
      <c r="F16" s="18"/>
    </row>
    <row r="17" spans="1:6" ht="29.25" customHeight="1" x14ac:dyDescent="0.3">
      <c r="A17" s="3" t="s">
        <v>149</v>
      </c>
      <c r="B17" s="5" t="s">
        <v>3</v>
      </c>
      <c r="C17" s="4">
        <v>12476773</v>
      </c>
      <c r="F17" s="18"/>
    </row>
    <row r="18" spans="1:6" ht="29.25" customHeight="1" x14ac:dyDescent="0.3">
      <c r="A18" s="3" t="s">
        <v>150</v>
      </c>
      <c r="B18" s="5" t="s">
        <v>4</v>
      </c>
      <c r="C18" s="4">
        <v>705664</v>
      </c>
      <c r="F18" s="18"/>
    </row>
    <row r="19" spans="1:6" ht="29.25" customHeight="1" x14ac:dyDescent="0.3">
      <c r="A19" s="3" t="s">
        <v>151</v>
      </c>
      <c r="B19" s="5" t="s">
        <v>5</v>
      </c>
      <c r="C19" s="4">
        <v>7663884</v>
      </c>
      <c r="F19" s="18"/>
    </row>
    <row r="20" spans="1:6" ht="29.25" customHeight="1" x14ac:dyDescent="0.3">
      <c r="A20" s="3" t="s">
        <v>152</v>
      </c>
      <c r="B20" s="5" t="s">
        <v>6</v>
      </c>
      <c r="C20" s="4">
        <v>4234013</v>
      </c>
      <c r="F20" s="18"/>
    </row>
    <row r="21" spans="1:6" ht="29.25" customHeight="1" x14ac:dyDescent="0.3">
      <c r="A21" s="3" t="s">
        <v>153</v>
      </c>
      <c r="B21" s="5" t="s">
        <v>7</v>
      </c>
      <c r="C21" s="4">
        <v>2117007</v>
      </c>
      <c r="F21" s="18"/>
    </row>
    <row r="22" spans="1:6" ht="29.25" customHeight="1" x14ac:dyDescent="0.3">
      <c r="A22" s="29" t="s">
        <v>142</v>
      </c>
      <c r="B22" s="30"/>
      <c r="C22" s="17">
        <f>SUM(C10:C21)</f>
        <v>176538692.16</v>
      </c>
      <c r="D22" s="18"/>
    </row>
    <row r="23" spans="1:6" ht="29.25" customHeight="1" x14ac:dyDescent="0.3">
      <c r="A23" s="40" t="s">
        <v>54</v>
      </c>
      <c r="B23" s="41"/>
      <c r="C23" s="41"/>
    </row>
    <row r="24" spans="1:6" ht="29.25" customHeight="1" x14ac:dyDescent="0.3">
      <c r="A24" s="3" t="s">
        <v>55</v>
      </c>
      <c r="B24" s="9" t="s">
        <v>46</v>
      </c>
      <c r="C24" s="4">
        <v>3323865.55</v>
      </c>
    </row>
    <row r="25" spans="1:6" ht="29.25" customHeight="1" x14ac:dyDescent="0.3">
      <c r="A25" s="3" t="s">
        <v>56</v>
      </c>
      <c r="B25" s="9" t="s">
        <v>2</v>
      </c>
      <c r="C25" s="4">
        <v>155049.57</v>
      </c>
    </row>
    <row r="26" spans="1:6" ht="29.25" customHeight="1" x14ac:dyDescent="0.3">
      <c r="A26" s="3" t="s">
        <v>57</v>
      </c>
      <c r="B26" s="9" t="s">
        <v>44</v>
      </c>
      <c r="C26" s="4">
        <v>289910</v>
      </c>
    </row>
    <row r="27" spans="1:6" ht="29.25" customHeight="1" x14ac:dyDescent="0.3">
      <c r="A27" s="3" t="s">
        <v>58</v>
      </c>
      <c r="B27" s="9" t="s">
        <v>48</v>
      </c>
      <c r="C27" s="4">
        <v>321800</v>
      </c>
    </row>
    <row r="28" spans="1:6" ht="29.25" customHeight="1" x14ac:dyDescent="0.3">
      <c r="A28" s="3" t="s">
        <v>59</v>
      </c>
      <c r="B28" s="9" t="s">
        <v>49</v>
      </c>
      <c r="C28" s="4">
        <v>17395</v>
      </c>
    </row>
    <row r="29" spans="1:6" ht="29.25" customHeight="1" x14ac:dyDescent="0.3">
      <c r="A29" s="3" t="s">
        <v>60</v>
      </c>
      <c r="B29" s="9" t="s">
        <v>52</v>
      </c>
      <c r="C29" s="4">
        <v>188557</v>
      </c>
    </row>
    <row r="30" spans="1:6" ht="29.25" customHeight="1" x14ac:dyDescent="0.3">
      <c r="A30" s="3" t="s">
        <v>61</v>
      </c>
      <c r="B30" s="9" t="s">
        <v>50</v>
      </c>
      <c r="C30" s="4">
        <v>104367</v>
      </c>
    </row>
    <row r="31" spans="1:6" ht="29.25" customHeight="1" x14ac:dyDescent="0.3">
      <c r="A31" s="3" t="s">
        <v>62</v>
      </c>
      <c r="B31" s="9" t="s">
        <v>51</v>
      </c>
      <c r="C31" s="4">
        <v>52184</v>
      </c>
    </row>
    <row r="32" spans="1:6" ht="29.25" customHeight="1" x14ac:dyDescent="0.3">
      <c r="A32" s="29" t="s">
        <v>142</v>
      </c>
      <c r="B32" s="30"/>
      <c r="C32" s="17">
        <f>SUM(C24:C31)</f>
        <v>4453128.1199999992</v>
      </c>
    </row>
    <row r="33" spans="1:3" ht="29.25" customHeight="1" x14ac:dyDescent="0.3">
      <c r="A33" s="40" t="s">
        <v>63</v>
      </c>
      <c r="B33" s="41"/>
      <c r="C33" s="41"/>
    </row>
    <row r="34" spans="1:3" ht="29.25" customHeight="1" x14ac:dyDescent="0.3">
      <c r="A34" s="3" t="s">
        <v>64</v>
      </c>
      <c r="B34" s="12" t="s">
        <v>65</v>
      </c>
      <c r="C34" s="4">
        <v>1831870.26</v>
      </c>
    </row>
    <row r="35" spans="1:3" ht="29.25" customHeight="1" x14ac:dyDescent="0.3">
      <c r="A35" s="3" t="s">
        <v>66</v>
      </c>
      <c r="B35" s="12" t="s">
        <v>47</v>
      </c>
      <c r="C35" s="4">
        <v>152656</v>
      </c>
    </row>
    <row r="36" spans="1:3" ht="29.25" customHeight="1" x14ac:dyDescent="0.3">
      <c r="A36" s="3" t="s">
        <v>71</v>
      </c>
      <c r="B36" s="12" t="s">
        <v>67</v>
      </c>
      <c r="C36" s="4">
        <v>547251</v>
      </c>
    </row>
    <row r="37" spans="1:3" ht="29.25" customHeight="1" x14ac:dyDescent="0.3">
      <c r="A37" s="3" t="s">
        <v>72</v>
      </c>
      <c r="B37" s="12" t="s">
        <v>68</v>
      </c>
      <c r="C37" s="4">
        <v>29580</v>
      </c>
    </row>
    <row r="38" spans="1:3" ht="29.25" customHeight="1" x14ac:dyDescent="0.3">
      <c r="A38" s="3" t="s">
        <v>69</v>
      </c>
      <c r="B38" s="12" t="s">
        <v>73</v>
      </c>
      <c r="C38" s="4">
        <v>320659</v>
      </c>
    </row>
    <row r="39" spans="1:3" ht="29.25" customHeight="1" x14ac:dyDescent="0.3">
      <c r="A39" s="3" t="s">
        <v>70</v>
      </c>
      <c r="B39" s="12" t="s">
        <v>74</v>
      </c>
      <c r="C39" s="4">
        <v>177487</v>
      </c>
    </row>
    <row r="40" spans="1:3" ht="29.25" customHeight="1" x14ac:dyDescent="0.3">
      <c r="A40" s="3" t="s">
        <v>75</v>
      </c>
      <c r="B40" s="12" t="s">
        <v>51</v>
      </c>
      <c r="C40" s="4">
        <v>88743</v>
      </c>
    </row>
    <row r="41" spans="1:3" ht="29.25" customHeight="1" x14ac:dyDescent="0.3">
      <c r="A41" s="29" t="s">
        <v>142</v>
      </c>
      <c r="B41" s="30"/>
      <c r="C41" s="17">
        <f>SUM(C34:C40)</f>
        <v>3148246.26</v>
      </c>
    </row>
    <row r="42" spans="1:3" ht="29.25" customHeight="1" x14ac:dyDescent="0.3">
      <c r="A42" s="36" t="s">
        <v>76</v>
      </c>
      <c r="B42" s="37"/>
      <c r="C42" s="37"/>
    </row>
    <row r="43" spans="1:3" ht="29.25" customHeight="1" x14ac:dyDescent="0.3">
      <c r="A43" s="3" t="s">
        <v>77</v>
      </c>
      <c r="B43" s="12" t="s">
        <v>65</v>
      </c>
      <c r="C43" s="4">
        <v>704154.27</v>
      </c>
    </row>
    <row r="44" spans="1:3" ht="29.25" customHeight="1" x14ac:dyDescent="0.3">
      <c r="A44" s="3" t="s">
        <v>78</v>
      </c>
      <c r="B44" s="12" t="s">
        <v>2</v>
      </c>
      <c r="C44" s="4">
        <v>114628.73</v>
      </c>
    </row>
    <row r="45" spans="1:3" ht="29.25" customHeight="1" x14ac:dyDescent="0.3">
      <c r="A45" s="3" t="s">
        <v>79</v>
      </c>
      <c r="B45" s="12" t="s">
        <v>47</v>
      </c>
      <c r="C45" s="4">
        <v>94004</v>
      </c>
    </row>
    <row r="46" spans="1:3" ht="29.25" customHeight="1" x14ac:dyDescent="0.3">
      <c r="A46" s="3" t="s">
        <v>80</v>
      </c>
      <c r="B46" s="12" t="s">
        <v>67</v>
      </c>
      <c r="C46" s="4">
        <v>104344</v>
      </c>
    </row>
    <row r="47" spans="1:3" ht="29.25" customHeight="1" x14ac:dyDescent="0.3">
      <c r="A47" s="3" t="s">
        <v>81</v>
      </c>
      <c r="B47" s="12" t="s">
        <v>68</v>
      </c>
      <c r="C47" s="4">
        <v>5640</v>
      </c>
    </row>
    <row r="48" spans="1:3" ht="29.25" customHeight="1" x14ac:dyDescent="0.3">
      <c r="A48" s="3" t="s">
        <v>82</v>
      </c>
      <c r="B48" s="12" t="s">
        <v>73</v>
      </c>
      <c r="C48" s="4">
        <v>61140</v>
      </c>
    </row>
    <row r="49" spans="1:3" ht="29.25" customHeight="1" x14ac:dyDescent="0.3">
      <c r="A49" s="3" t="s">
        <v>83</v>
      </c>
      <c r="B49" s="12" t="s">
        <v>74</v>
      </c>
      <c r="C49" s="4">
        <v>33841</v>
      </c>
    </row>
    <row r="50" spans="1:3" ht="29.25" customHeight="1" x14ac:dyDescent="0.3">
      <c r="A50" s="3" t="s">
        <v>84</v>
      </c>
      <c r="B50" s="12" t="s">
        <v>51</v>
      </c>
      <c r="C50" s="4">
        <v>16921</v>
      </c>
    </row>
    <row r="51" spans="1:3" ht="29.25" customHeight="1" x14ac:dyDescent="0.3">
      <c r="A51" s="29" t="s">
        <v>142</v>
      </c>
      <c r="B51" s="30"/>
      <c r="C51" s="17">
        <f>SUM(C43:C50)</f>
        <v>1134673</v>
      </c>
    </row>
    <row r="52" spans="1:3" ht="29.25" customHeight="1" x14ac:dyDescent="0.3">
      <c r="A52" s="36" t="s">
        <v>85</v>
      </c>
      <c r="B52" s="37"/>
      <c r="C52" s="37"/>
    </row>
    <row r="53" spans="1:3" ht="29.25" customHeight="1" x14ac:dyDescent="0.3">
      <c r="A53" s="3" t="s">
        <v>110</v>
      </c>
      <c r="B53" s="12" t="s">
        <v>65</v>
      </c>
      <c r="C53" s="4">
        <v>6147234.9299999997</v>
      </c>
    </row>
    <row r="54" spans="1:3" ht="29.25" customHeight="1" x14ac:dyDescent="0.3">
      <c r="A54" s="3" t="s">
        <v>111</v>
      </c>
      <c r="B54" s="12" t="s">
        <v>47</v>
      </c>
      <c r="C54" s="4">
        <v>512270</v>
      </c>
    </row>
    <row r="55" spans="1:3" ht="29.25" customHeight="1" x14ac:dyDescent="0.3">
      <c r="A55" s="3" t="s">
        <v>112</v>
      </c>
      <c r="B55" s="12" t="s">
        <v>67</v>
      </c>
      <c r="C55" s="4">
        <v>568619</v>
      </c>
    </row>
    <row r="56" spans="1:3" ht="29.25" customHeight="1" x14ac:dyDescent="0.3">
      <c r="A56" s="3" t="s">
        <v>113</v>
      </c>
      <c r="B56" s="12" t="s">
        <v>68</v>
      </c>
      <c r="C56" s="4">
        <v>30736</v>
      </c>
    </row>
    <row r="57" spans="1:3" ht="29.25" customHeight="1" x14ac:dyDescent="0.3">
      <c r="A57" s="3" t="s">
        <v>114</v>
      </c>
      <c r="B57" s="12" t="s">
        <v>73</v>
      </c>
      <c r="C57" s="4">
        <v>333180</v>
      </c>
    </row>
    <row r="58" spans="1:3" ht="29.25" customHeight="1" x14ac:dyDescent="0.3">
      <c r="A58" s="3" t="s">
        <v>115</v>
      </c>
      <c r="B58" s="12" t="s">
        <v>74</v>
      </c>
      <c r="C58" s="4">
        <v>184417</v>
      </c>
    </row>
    <row r="59" spans="1:3" ht="29.25" customHeight="1" x14ac:dyDescent="0.3">
      <c r="A59" s="3" t="s">
        <v>116</v>
      </c>
      <c r="B59" s="12" t="s">
        <v>51</v>
      </c>
      <c r="C59" s="4">
        <v>92209</v>
      </c>
    </row>
    <row r="60" spans="1:3" ht="29.25" customHeight="1" x14ac:dyDescent="0.3">
      <c r="A60" s="29" t="s">
        <v>142</v>
      </c>
      <c r="B60" s="30"/>
      <c r="C60" s="17">
        <f>SUM(C53:C59)</f>
        <v>7868665.9299999997</v>
      </c>
    </row>
    <row r="61" spans="1:3" ht="29.25" customHeight="1" x14ac:dyDescent="0.3">
      <c r="A61" s="36" t="s">
        <v>86</v>
      </c>
      <c r="B61" s="37"/>
      <c r="C61" s="37"/>
    </row>
    <row r="62" spans="1:3" ht="29.25" customHeight="1" x14ac:dyDescent="0.3">
      <c r="A62" s="3" t="s">
        <v>11</v>
      </c>
      <c r="B62" s="12" t="s">
        <v>65</v>
      </c>
      <c r="C62" s="4">
        <v>8307693</v>
      </c>
    </row>
    <row r="63" spans="1:3" ht="29.25" customHeight="1" x14ac:dyDescent="0.3">
      <c r="A63" s="3" t="s">
        <v>12</v>
      </c>
      <c r="B63" s="12" t="s">
        <v>0</v>
      </c>
      <c r="C63" s="4">
        <v>700000</v>
      </c>
    </row>
    <row r="64" spans="1:3" ht="29.25" customHeight="1" x14ac:dyDescent="0.3">
      <c r="A64" s="3" t="s">
        <v>117</v>
      </c>
      <c r="B64" s="12" t="s">
        <v>47</v>
      </c>
      <c r="C64" s="4">
        <v>750641</v>
      </c>
    </row>
    <row r="65" spans="1:3" ht="29.25" customHeight="1" x14ac:dyDescent="0.3">
      <c r="A65" s="3" t="s">
        <v>13</v>
      </c>
      <c r="B65" s="12" t="s">
        <v>67</v>
      </c>
      <c r="C65" s="4">
        <v>833212</v>
      </c>
    </row>
    <row r="66" spans="1:3" ht="29.25" customHeight="1" x14ac:dyDescent="0.3">
      <c r="A66" s="3" t="s">
        <v>14</v>
      </c>
      <c r="B66" s="12" t="s">
        <v>68</v>
      </c>
      <c r="C66" s="4">
        <v>45038</v>
      </c>
    </row>
    <row r="67" spans="1:3" ht="29.25" customHeight="1" x14ac:dyDescent="0.3">
      <c r="A67" s="3" t="s">
        <v>15</v>
      </c>
      <c r="B67" s="12" t="s">
        <v>73</v>
      </c>
      <c r="C67" s="4">
        <v>488217</v>
      </c>
    </row>
    <row r="68" spans="1:3" ht="29.25" customHeight="1" x14ac:dyDescent="0.3">
      <c r="A68" s="3" t="s">
        <v>16</v>
      </c>
      <c r="B68" s="12" t="s">
        <v>74</v>
      </c>
      <c r="C68" s="4">
        <v>270231</v>
      </c>
    </row>
    <row r="69" spans="1:3" ht="29.25" customHeight="1" x14ac:dyDescent="0.3">
      <c r="A69" s="3" t="s">
        <v>17</v>
      </c>
      <c r="B69" s="12" t="s">
        <v>51</v>
      </c>
      <c r="C69" s="4">
        <v>135115</v>
      </c>
    </row>
    <row r="70" spans="1:3" ht="29.25" customHeight="1" x14ac:dyDescent="0.3">
      <c r="A70" s="29" t="s">
        <v>142</v>
      </c>
      <c r="B70" s="30"/>
      <c r="C70" s="17">
        <f>SUM(C62:C69)</f>
        <v>11530147</v>
      </c>
    </row>
    <row r="71" spans="1:3" ht="29.25" customHeight="1" x14ac:dyDescent="0.3">
      <c r="A71" s="36" t="s">
        <v>87</v>
      </c>
      <c r="B71" s="37"/>
      <c r="C71" s="37"/>
    </row>
    <row r="72" spans="1:3" ht="29.25" customHeight="1" x14ac:dyDescent="0.3">
      <c r="A72" s="3" t="s">
        <v>18</v>
      </c>
      <c r="B72" s="12" t="s">
        <v>65</v>
      </c>
      <c r="C72" s="4">
        <v>1143335</v>
      </c>
    </row>
    <row r="73" spans="1:3" ht="29.25" customHeight="1" x14ac:dyDescent="0.3">
      <c r="A73" s="3" t="s">
        <v>118</v>
      </c>
      <c r="B73" s="12" t="s">
        <v>47</v>
      </c>
      <c r="C73" s="4">
        <v>155339</v>
      </c>
    </row>
    <row r="74" spans="1:3" ht="29.25" customHeight="1" x14ac:dyDescent="0.3">
      <c r="A74" s="3" t="s">
        <v>119</v>
      </c>
      <c r="B74" s="12" t="s">
        <v>67</v>
      </c>
      <c r="C74" s="4">
        <v>172426</v>
      </c>
    </row>
    <row r="75" spans="1:3" ht="29.25" customHeight="1" x14ac:dyDescent="0.3">
      <c r="A75" s="3" t="s">
        <v>120</v>
      </c>
      <c r="B75" s="12" t="s">
        <v>68</v>
      </c>
      <c r="C75" s="4">
        <v>9320</v>
      </c>
    </row>
    <row r="76" spans="1:3" ht="29.25" customHeight="1" x14ac:dyDescent="0.3">
      <c r="A76" s="3" t="s">
        <v>121</v>
      </c>
      <c r="B76" s="12" t="s">
        <v>73</v>
      </c>
      <c r="C76" s="4">
        <v>101033</v>
      </c>
    </row>
    <row r="77" spans="1:3" ht="29.25" customHeight="1" x14ac:dyDescent="0.3">
      <c r="A77" s="3" t="s">
        <v>122</v>
      </c>
      <c r="B77" s="12" t="s">
        <v>74</v>
      </c>
      <c r="C77" s="4">
        <v>55922</v>
      </c>
    </row>
    <row r="78" spans="1:3" ht="29.25" customHeight="1" x14ac:dyDescent="0.3">
      <c r="A78" s="3" t="s">
        <v>123</v>
      </c>
      <c r="B78" s="12" t="s">
        <v>51</v>
      </c>
      <c r="C78" s="4">
        <v>27961</v>
      </c>
    </row>
    <row r="79" spans="1:3" ht="29.25" customHeight="1" x14ac:dyDescent="0.3">
      <c r="A79" s="29" t="s">
        <v>142</v>
      </c>
      <c r="B79" s="30"/>
      <c r="C79" s="17">
        <f>SUM(C72:C78)</f>
        <v>1665336</v>
      </c>
    </row>
    <row r="80" spans="1:3" ht="29.25" customHeight="1" x14ac:dyDescent="0.3">
      <c r="A80" s="36" t="s">
        <v>88</v>
      </c>
      <c r="B80" s="37"/>
      <c r="C80" s="37"/>
    </row>
    <row r="81" spans="1:3" ht="29.25" customHeight="1" x14ac:dyDescent="0.3">
      <c r="A81" s="3" t="s">
        <v>19</v>
      </c>
      <c r="B81" s="12" t="s">
        <v>65</v>
      </c>
      <c r="C81" s="4">
        <v>6436045.5199999996</v>
      </c>
    </row>
    <row r="82" spans="1:3" ht="29.25" customHeight="1" x14ac:dyDescent="0.3">
      <c r="A82" s="3" t="s">
        <v>124</v>
      </c>
      <c r="B82" s="12" t="s">
        <v>8</v>
      </c>
      <c r="C82" s="4">
        <v>5000000</v>
      </c>
    </row>
    <row r="83" spans="1:3" ht="29.25" customHeight="1" x14ac:dyDescent="0.3">
      <c r="A83" s="3" t="s">
        <v>20</v>
      </c>
      <c r="B83" s="12" t="s">
        <v>0</v>
      </c>
      <c r="C83" s="4">
        <v>1500000</v>
      </c>
    </row>
    <row r="84" spans="1:3" ht="29.25" customHeight="1" x14ac:dyDescent="0.3">
      <c r="A84" s="3" t="s">
        <v>125</v>
      </c>
      <c r="B84" s="12" t="s">
        <v>47</v>
      </c>
      <c r="C84" s="4">
        <v>725033</v>
      </c>
    </row>
    <row r="85" spans="1:3" ht="29.25" customHeight="1" x14ac:dyDescent="0.3">
      <c r="A85" s="3" t="s">
        <v>126</v>
      </c>
      <c r="B85" s="12" t="s">
        <v>67</v>
      </c>
      <c r="C85" s="4">
        <v>804786</v>
      </c>
    </row>
    <row r="86" spans="1:3" ht="29.25" customHeight="1" x14ac:dyDescent="0.3">
      <c r="A86" s="3" t="s">
        <v>127</v>
      </c>
      <c r="B86" s="12" t="s">
        <v>68</v>
      </c>
      <c r="C86" s="4">
        <v>43502</v>
      </c>
    </row>
    <row r="87" spans="1:3" ht="29.25" customHeight="1" x14ac:dyDescent="0.3">
      <c r="A87" s="3" t="s">
        <v>128</v>
      </c>
      <c r="B87" s="12" t="s">
        <v>73</v>
      </c>
      <c r="C87" s="4">
        <v>471561</v>
      </c>
    </row>
    <row r="88" spans="1:3" ht="29.25" customHeight="1" x14ac:dyDescent="0.3">
      <c r="A88" s="3" t="s">
        <v>129</v>
      </c>
      <c r="B88" s="12" t="s">
        <v>74</v>
      </c>
      <c r="C88" s="4">
        <v>261012</v>
      </c>
    </row>
    <row r="89" spans="1:3" ht="29.25" customHeight="1" x14ac:dyDescent="0.3">
      <c r="A89" s="3" t="s">
        <v>130</v>
      </c>
      <c r="B89" s="12" t="s">
        <v>51</v>
      </c>
      <c r="C89" s="4">
        <v>130506</v>
      </c>
    </row>
    <row r="90" spans="1:3" ht="29.25" customHeight="1" x14ac:dyDescent="0.3">
      <c r="A90" s="29" t="s">
        <v>177</v>
      </c>
      <c r="B90" s="30"/>
      <c r="C90" s="17">
        <f>SUM(C81:C89)</f>
        <v>15372445.52</v>
      </c>
    </row>
    <row r="91" spans="1:3" ht="29.25" customHeight="1" x14ac:dyDescent="0.3">
      <c r="A91" s="36" t="s">
        <v>89</v>
      </c>
      <c r="B91" s="37"/>
      <c r="C91" s="37"/>
    </row>
    <row r="92" spans="1:3" ht="29.25" customHeight="1" x14ac:dyDescent="0.3">
      <c r="A92" s="3" t="s">
        <v>164</v>
      </c>
      <c r="B92" s="12" t="s">
        <v>0</v>
      </c>
      <c r="C92" s="4">
        <v>1000000</v>
      </c>
    </row>
    <row r="93" spans="1:3" ht="29.25" customHeight="1" x14ac:dyDescent="0.3">
      <c r="A93" s="3" t="s">
        <v>165</v>
      </c>
      <c r="B93" s="12" t="s">
        <v>47</v>
      </c>
      <c r="C93" s="4">
        <v>83333</v>
      </c>
    </row>
    <row r="94" spans="1:3" ht="29.25" customHeight="1" x14ac:dyDescent="0.3">
      <c r="A94" s="3" t="s">
        <v>163</v>
      </c>
      <c r="B94" s="12" t="s">
        <v>67</v>
      </c>
      <c r="C94" s="4">
        <v>92500</v>
      </c>
    </row>
    <row r="95" spans="1:3" ht="29.25" customHeight="1" x14ac:dyDescent="0.3">
      <c r="A95" s="3" t="s">
        <v>166</v>
      </c>
      <c r="B95" s="12" t="s">
        <v>68</v>
      </c>
      <c r="C95" s="4">
        <v>5000</v>
      </c>
    </row>
    <row r="96" spans="1:3" ht="29.25" customHeight="1" x14ac:dyDescent="0.3">
      <c r="A96" s="3" t="s">
        <v>167</v>
      </c>
      <c r="B96" s="12" t="s">
        <v>73</v>
      </c>
      <c r="C96" s="4">
        <v>54200</v>
      </c>
    </row>
    <row r="97" spans="1:3" ht="29.25" customHeight="1" x14ac:dyDescent="0.3">
      <c r="A97" s="3" t="s">
        <v>168</v>
      </c>
      <c r="B97" s="12" t="s">
        <v>74</v>
      </c>
      <c r="C97" s="4">
        <v>30000</v>
      </c>
    </row>
    <row r="98" spans="1:3" ht="29.25" customHeight="1" x14ac:dyDescent="0.3">
      <c r="A98" s="3" t="s">
        <v>169</v>
      </c>
      <c r="B98" s="12" t="s">
        <v>51</v>
      </c>
      <c r="C98" s="4">
        <v>15000</v>
      </c>
    </row>
    <row r="99" spans="1:3" ht="29.25" customHeight="1" x14ac:dyDescent="0.3">
      <c r="A99" s="29" t="s">
        <v>177</v>
      </c>
      <c r="B99" s="30"/>
      <c r="C99" s="17">
        <f>SUM(C92:C98)</f>
        <v>1280033</v>
      </c>
    </row>
    <row r="100" spans="1:3" ht="29.25" customHeight="1" x14ac:dyDescent="0.3">
      <c r="A100" s="38" t="s">
        <v>173</v>
      </c>
      <c r="B100" s="39"/>
      <c r="C100" s="39"/>
    </row>
    <row r="101" spans="1:3" ht="29.25" customHeight="1" x14ac:dyDescent="0.3">
      <c r="A101" s="3" t="s">
        <v>176</v>
      </c>
      <c r="B101" s="12" t="s">
        <v>65</v>
      </c>
      <c r="C101" s="4">
        <v>7632428.4100000001</v>
      </c>
    </row>
    <row r="102" spans="1:3" ht="29.25" customHeight="1" x14ac:dyDescent="0.3">
      <c r="A102" s="3" t="s">
        <v>164</v>
      </c>
      <c r="B102" s="12" t="s">
        <v>0</v>
      </c>
      <c r="C102" s="4">
        <v>500000</v>
      </c>
    </row>
    <row r="103" spans="1:3" ht="29.25" customHeight="1" x14ac:dyDescent="0.3">
      <c r="A103" s="3" t="s">
        <v>165</v>
      </c>
      <c r="B103" s="12" t="s">
        <v>47</v>
      </c>
      <c r="C103" s="4">
        <v>677703</v>
      </c>
    </row>
    <row r="104" spans="1:3" ht="29.25" customHeight="1" x14ac:dyDescent="0.3">
      <c r="A104" s="3" t="s">
        <v>163</v>
      </c>
      <c r="B104" s="12" t="s">
        <v>67</v>
      </c>
      <c r="C104" s="4">
        <v>752250</v>
      </c>
    </row>
    <row r="105" spans="1:3" ht="29.25" customHeight="1" x14ac:dyDescent="0.3">
      <c r="A105" s="3" t="s">
        <v>166</v>
      </c>
      <c r="B105" s="12" t="s">
        <v>68</v>
      </c>
      <c r="C105" s="4">
        <v>40662</v>
      </c>
    </row>
    <row r="106" spans="1:3" ht="29.25" customHeight="1" x14ac:dyDescent="0.3">
      <c r="A106" s="3" t="s">
        <v>167</v>
      </c>
      <c r="B106" s="12" t="s">
        <v>73</v>
      </c>
      <c r="C106" s="4">
        <v>440778</v>
      </c>
    </row>
    <row r="107" spans="1:3" ht="29.25" customHeight="1" x14ac:dyDescent="0.3">
      <c r="A107" s="3" t="s">
        <v>168</v>
      </c>
      <c r="B107" s="12" t="s">
        <v>74</v>
      </c>
      <c r="C107" s="4">
        <v>243973</v>
      </c>
    </row>
    <row r="108" spans="1:3" ht="29.25" customHeight="1" x14ac:dyDescent="0.3">
      <c r="A108" s="3" t="s">
        <v>169</v>
      </c>
      <c r="B108" s="12" t="s">
        <v>51</v>
      </c>
      <c r="C108" s="4">
        <v>121986</v>
      </c>
    </row>
    <row r="109" spans="1:3" ht="29.25" customHeight="1" x14ac:dyDescent="0.3">
      <c r="A109" s="29" t="s">
        <v>177</v>
      </c>
      <c r="B109" s="30"/>
      <c r="C109" s="17">
        <f>SUM(C101:C108)</f>
        <v>10409780.41</v>
      </c>
    </row>
    <row r="110" spans="1:3" ht="29.25" customHeight="1" x14ac:dyDescent="0.3">
      <c r="A110" s="36" t="s">
        <v>157</v>
      </c>
      <c r="B110" s="37"/>
      <c r="C110" s="37"/>
    </row>
    <row r="111" spans="1:3" ht="29.25" customHeight="1" x14ac:dyDescent="0.3">
      <c r="A111" s="3" t="s">
        <v>21</v>
      </c>
      <c r="B111" s="12" t="s">
        <v>65</v>
      </c>
      <c r="C111" s="4">
        <v>1948957.36</v>
      </c>
    </row>
    <row r="112" spans="1:3" ht="29.25" customHeight="1" x14ac:dyDescent="0.3">
      <c r="A112" s="3" t="s">
        <v>174</v>
      </c>
      <c r="B112" s="12" t="s">
        <v>175</v>
      </c>
      <c r="C112" s="4">
        <v>6010000</v>
      </c>
    </row>
    <row r="113" spans="1:3" ht="29.25" customHeight="1" x14ac:dyDescent="0.3">
      <c r="A113" s="3" t="s">
        <v>158</v>
      </c>
      <c r="B113" s="12" t="s">
        <v>0</v>
      </c>
      <c r="C113" s="4">
        <v>2500000</v>
      </c>
    </row>
    <row r="114" spans="1:3" ht="29.25" customHeight="1" x14ac:dyDescent="0.3">
      <c r="A114" s="3" t="s">
        <v>22</v>
      </c>
      <c r="B114" s="12" t="s">
        <v>2</v>
      </c>
      <c r="C114" s="4">
        <v>302675</v>
      </c>
    </row>
    <row r="115" spans="1:3" ht="29.25" customHeight="1" x14ac:dyDescent="0.3">
      <c r="A115" s="3" t="s">
        <v>90</v>
      </c>
      <c r="B115" s="12" t="s">
        <v>47</v>
      </c>
      <c r="C115" s="4">
        <v>887731</v>
      </c>
    </row>
    <row r="116" spans="1:3" ht="29.25" customHeight="1" x14ac:dyDescent="0.3">
      <c r="A116" s="3" t="s">
        <v>91</v>
      </c>
      <c r="B116" s="12" t="s">
        <v>67</v>
      </c>
      <c r="C116" s="4">
        <v>1204056</v>
      </c>
    </row>
    <row r="117" spans="1:3" ht="29.25" customHeight="1" x14ac:dyDescent="0.3">
      <c r="A117" s="3" t="s">
        <v>92</v>
      </c>
      <c r="B117" s="12" t="s">
        <v>68</v>
      </c>
      <c r="C117" s="4">
        <v>65085</v>
      </c>
    </row>
    <row r="118" spans="1:3" ht="29.25" customHeight="1" x14ac:dyDescent="0.3">
      <c r="A118" s="3" t="s">
        <v>93</v>
      </c>
      <c r="B118" s="12" t="s">
        <v>73</v>
      </c>
      <c r="C118" s="4">
        <v>705512</v>
      </c>
    </row>
    <row r="119" spans="1:3" ht="29.25" customHeight="1" x14ac:dyDescent="0.3">
      <c r="A119" s="3" t="s">
        <v>94</v>
      </c>
      <c r="B119" s="12" t="s">
        <v>74</v>
      </c>
      <c r="C119" s="4">
        <v>390505</v>
      </c>
    </row>
    <row r="120" spans="1:3" ht="29.25" customHeight="1" x14ac:dyDescent="0.3">
      <c r="A120" s="3" t="s">
        <v>95</v>
      </c>
      <c r="B120" s="12" t="s">
        <v>51</v>
      </c>
      <c r="C120" s="4">
        <v>195253</v>
      </c>
    </row>
    <row r="121" spans="1:3" ht="29.25" customHeight="1" x14ac:dyDescent="0.3">
      <c r="A121" s="29" t="s">
        <v>142</v>
      </c>
      <c r="B121" s="30"/>
      <c r="C121" s="17">
        <f>SUM(C111:C120)</f>
        <v>14209774.359999999</v>
      </c>
    </row>
    <row r="122" spans="1:3" ht="29.25" customHeight="1" x14ac:dyDescent="0.3">
      <c r="A122" s="36" t="s">
        <v>96</v>
      </c>
      <c r="B122" s="37"/>
      <c r="C122" s="37"/>
    </row>
    <row r="123" spans="1:3" ht="29.25" customHeight="1" x14ac:dyDescent="0.3">
      <c r="A123" s="3" t="s">
        <v>23</v>
      </c>
      <c r="B123" s="12" t="s">
        <v>65</v>
      </c>
      <c r="C123" s="4">
        <v>1455103.2</v>
      </c>
    </row>
    <row r="124" spans="1:3" ht="29.25" customHeight="1" x14ac:dyDescent="0.3">
      <c r="A124" s="3" t="s">
        <v>98</v>
      </c>
      <c r="B124" s="12" t="s">
        <v>47</v>
      </c>
      <c r="C124" s="4">
        <v>121259</v>
      </c>
    </row>
    <row r="125" spans="1:3" ht="29.25" customHeight="1" x14ac:dyDescent="0.3">
      <c r="A125" s="3" t="s">
        <v>99</v>
      </c>
      <c r="B125" s="12" t="s">
        <v>67</v>
      </c>
      <c r="C125" s="4">
        <v>134597</v>
      </c>
    </row>
    <row r="126" spans="1:3" ht="29.25" customHeight="1" x14ac:dyDescent="0.3">
      <c r="A126" s="3" t="s">
        <v>100</v>
      </c>
      <c r="B126" s="12" t="s">
        <v>68</v>
      </c>
      <c r="C126" s="4">
        <v>7276</v>
      </c>
    </row>
    <row r="127" spans="1:3" ht="29.25" customHeight="1" x14ac:dyDescent="0.3">
      <c r="A127" s="3" t="s">
        <v>101</v>
      </c>
      <c r="B127" s="12" t="s">
        <v>73</v>
      </c>
      <c r="C127" s="4">
        <v>78867</v>
      </c>
    </row>
    <row r="128" spans="1:3" ht="29.25" customHeight="1" x14ac:dyDescent="0.3">
      <c r="A128" s="3" t="s">
        <v>102</v>
      </c>
      <c r="B128" s="12" t="s">
        <v>74</v>
      </c>
      <c r="C128" s="4">
        <v>43653</v>
      </c>
    </row>
    <row r="129" spans="1:3" ht="29.25" customHeight="1" x14ac:dyDescent="0.3">
      <c r="A129" s="3" t="s">
        <v>103</v>
      </c>
      <c r="B129" s="12" t="s">
        <v>51</v>
      </c>
      <c r="C129" s="4">
        <v>21827</v>
      </c>
    </row>
    <row r="130" spans="1:3" ht="29.25" customHeight="1" x14ac:dyDescent="0.3">
      <c r="A130" s="29" t="s">
        <v>177</v>
      </c>
      <c r="B130" s="30"/>
      <c r="C130" s="17">
        <f>SUM(C123:C129)</f>
        <v>1862582.2</v>
      </c>
    </row>
    <row r="131" spans="1:3" ht="29.25" customHeight="1" x14ac:dyDescent="0.3">
      <c r="A131" s="36" t="s">
        <v>97</v>
      </c>
      <c r="B131" s="37"/>
      <c r="C131" s="37"/>
    </row>
    <row r="132" spans="1:3" ht="29.25" customHeight="1" x14ac:dyDescent="0.3">
      <c r="A132" s="3" t="s">
        <v>24</v>
      </c>
      <c r="B132" s="12" t="s">
        <v>65</v>
      </c>
      <c r="C132" s="4">
        <v>1138561.97</v>
      </c>
    </row>
    <row r="133" spans="1:3" ht="29.25" customHeight="1" x14ac:dyDescent="0.3">
      <c r="A133" s="3" t="s">
        <v>104</v>
      </c>
      <c r="B133" s="12" t="s">
        <v>0</v>
      </c>
      <c r="C133" s="4">
        <v>1000000</v>
      </c>
    </row>
    <row r="134" spans="1:3" ht="29.25" customHeight="1" x14ac:dyDescent="0.3">
      <c r="A134" s="3" t="s">
        <v>105</v>
      </c>
      <c r="B134" s="12" t="s">
        <v>47</v>
      </c>
      <c r="C134" s="4">
        <v>90262</v>
      </c>
    </row>
    <row r="135" spans="1:3" ht="29.25" customHeight="1" x14ac:dyDescent="0.3">
      <c r="A135" s="3" t="s">
        <v>25</v>
      </c>
      <c r="B135" s="12" t="s">
        <v>67</v>
      </c>
      <c r="C135" s="4">
        <v>103188</v>
      </c>
    </row>
    <row r="136" spans="1:3" ht="29.25" customHeight="1" x14ac:dyDescent="0.3">
      <c r="A136" s="3" t="s">
        <v>26</v>
      </c>
      <c r="B136" s="12" t="s">
        <v>68</v>
      </c>
      <c r="C136" s="4">
        <v>5578</v>
      </c>
    </row>
    <row r="137" spans="1:3" ht="29.25" customHeight="1" x14ac:dyDescent="0.3">
      <c r="A137" s="3" t="s">
        <v>27</v>
      </c>
      <c r="B137" s="12" t="s">
        <v>73</v>
      </c>
      <c r="C137" s="4">
        <v>60463</v>
      </c>
    </row>
    <row r="138" spans="1:3" ht="29.25" customHeight="1" x14ac:dyDescent="0.3">
      <c r="A138" s="3" t="s">
        <v>28</v>
      </c>
      <c r="B138" s="12" t="s">
        <v>74</v>
      </c>
      <c r="C138" s="4">
        <v>33466</v>
      </c>
    </row>
    <row r="139" spans="1:3" ht="29.25" customHeight="1" x14ac:dyDescent="0.3">
      <c r="A139" s="3" t="s">
        <v>29</v>
      </c>
      <c r="B139" s="12" t="s">
        <v>51</v>
      </c>
      <c r="C139" s="4">
        <v>16733</v>
      </c>
    </row>
    <row r="140" spans="1:3" ht="29.25" customHeight="1" x14ac:dyDescent="0.3">
      <c r="A140" s="29" t="s">
        <v>177</v>
      </c>
      <c r="B140" s="30"/>
      <c r="C140" s="17">
        <f>SUM(C132:C139)</f>
        <v>2448251.9699999997</v>
      </c>
    </row>
    <row r="141" spans="1:3" ht="29.25" customHeight="1" x14ac:dyDescent="0.3">
      <c r="A141" s="36" t="s">
        <v>106</v>
      </c>
      <c r="B141" s="37"/>
      <c r="C141" s="37"/>
    </row>
    <row r="142" spans="1:3" ht="29.25" customHeight="1" x14ac:dyDescent="0.3">
      <c r="A142" s="3" t="s">
        <v>30</v>
      </c>
      <c r="B142" s="12" t="s">
        <v>65</v>
      </c>
      <c r="C142" s="4">
        <v>17408904</v>
      </c>
    </row>
    <row r="143" spans="1:3" ht="29.25" customHeight="1" x14ac:dyDescent="0.3">
      <c r="A143" s="3" t="s">
        <v>31</v>
      </c>
      <c r="B143" s="12" t="s">
        <v>0</v>
      </c>
      <c r="C143" s="4">
        <v>5000000</v>
      </c>
    </row>
    <row r="144" spans="1:3" ht="29.25" customHeight="1" x14ac:dyDescent="0.3">
      <c r="A144" s="3" t="s">
        <v>108</v>
      </c>
      <c r="B144" s="12" t="s">
        <v>47</v>
      </c>
      <c r="C144" s="4">
        <v>1867409</v>
      </c>
    </row>
    <row r="145" spans="1:3" ht="29.25" customHeight="1" x14ac:dyDescent="0.3">
      <c r="A145" s="3" t="s">
        <v>32</v>
      </c>
      <c r="B145" s="12" t="s">
        <v>67</v>
      </c>
      <c r="C145" s="4">
        <v>2072824</v>
      </c>
    </row>
    <row r="146" spans="1:3" ht="29.25" customHeight="1" x14ac:dyDescent="0.3">
      <c r="A146" s="3" t="s">
        <v>33</v>
      </c>
      <c r="B146" s="12" t="s">
        <v>68</v>
      </c>
      <c r="C146" s="4">
        <v>112045</v>
      </c>
    </row>
    <row r="147" spans="1:3" ht="29.25" customHeight="1" x14ac:dyDescent="0.3">
      <c r="A147" s="3" t="s">
        <v>34</v>
      </c>
      <c r="B147" s="12" t="s">
        <v>73</v>
      </c>
      <c r="C147" s="4">
        <v>1214563</v>
      </c>
    </row>
    <row r="148" spans="1:3" ht="29.25" customHeight="1" x14ac:dyDescent="0.3">
      <c r="A148" s="3" t="s">
        <v>35</v>
      </c>
      <c r="B148" s="12" t="s">
        <v>74</v>
      </c>
      <c r="C148" s="4">
        <v>672267</v>
      </c>
    </row>
    <row r="149" spans="1:3" ht="29.25" customHeight="1" x14ac:dyDescent="0.3">
      <c r="A149" s="3" t="s">
        <v>36</v>
      </c>
      <c r="B149" s="12" t="s">
        <v>51</v>
      </c>
      <c r="C149" s="4">
        <v>336134</v>
      </c>
    </row>
    <row r="150" spans="1:3" ht="29.25" customHeight="1" x14ac:dyDescent="0.3">
      <c r="A150" s="29" t="s">
        <v>177</v>
      </c>
      <c r="B150" s="30"/>
      <c r="C150" s="17">
        <f>SUM(C142:C149)</f>
        <v>28684146</v>
      </c>
    </row>
    <row r="151" spans="1:3" ht="29.25" customHeight="1" x14ac:dyDescent="0.3">
      <c r="A151" s="36" t="s">
        <v>107</v>
      </c>
      <c r="B151" s="37"/>
      <c r="C151" s="37"/>
    </row>
    <row r="152" spans="1:3" ht="29.25" customHeight="1" x14ac:dyDescent="0.3">
      <c r="A152" s="3" t="s">
        <v>37</v>
      </c>
      <c r="B152" s="12" t="s">
        <v>65</v>
      </c>
      <c r="C152" s="4">
        <v>470657</v>
      </c>
    </row>
    <row r="153" spans="1:3" ht="29.25" customHeight="1" x14ac:dyDescent="0.3">
      <c r="A153" s="3" t="s">
        <v>109</v>
      </c>
      <c r="B153" s="12" t="s">
        <v>47</v>
      </c>
      <c r="C153" s="4">
        <v>38612</v>
      </c>
    </row>
    <row r="154" spans="1:3" ht="29.25" customHeight="1" x14ac:dyDescent="0.3">
      <c r="A154" s="3" t="s">
        <v>38</v>
      </c>
      <c r="B154" s="12" t="s">
        <v>67</v>
      </c>
      <c r="C154" s="4">
        <v>45559</v>
      </c>
    </row>
    <row r="155" spans="1:3" ht="29.25" customHeight="1" x14ac:dyDescent="0.3">
      <c r="A155" s="3" t="s">
        <v>39</v>
      </c>
      <c r="B155" s="12" t="s">
        <v>68</v>
      </c>
      <c r="C155" s="4">
        <v>2317</v>
      </c>
    </row>
    <row r="156" spans="1:3" ht="29.25" customHeight="1" x14ac:dyDescent="0.3">
      <c r="A156" s="3" t="s">
        <v>40</v>
      </c>
      <c r="B156" s="12" t="s">
        <v>73</v>
      </c>
      <c r="C156" s="4">
        <v>25113</v>
      </c>
    </row>
    <row r="157" spans="1:3" ht="29.25" customHeight="1" x14ac:dyDescent="0.3">
      <c r="A157" s="3" t="s">
        <v>41</v>
      </c>
      <c r="B157" s="12" t="s">
        <v>74</v>
      </c>
      <c r="C157" s="4">
        <v>13900</v>
      </c>
    </row>
    <row r="158" spans="1:3" ht="29.25" customHeight="1" x14ac:dyDescent="0.3">
      <c r="A158" s="3" t="s">
        <v>42</v>
      </c>
      <c r="B158" s="12" t="s">
        <v>51</v>
      </c>
      <c r="C158" s="4">
        <v>6950</v>
      </c>
    </row>
    <row r="159" spans="1:3" ht="29.25" customHeight="1" x14ac:dyDescent="0.3">
      <c r="A159" s="29" t="s">
        <v>177</v>
      </c>
      <c r="B159" s="30"/>
      <c r="C159" s="17">
        <f>SUM(C152:C158)</f>
        <v>603108</v>
      </c>
    </row>
    <row r="160" spans="1:3" ht="29.25" customHeight="1" x14ac:dyDescent="0.3">
      <c r="A160" s="36" t="s">
        <v>131</v>
      </c>
      <c r="B160" s="37"/>
      <c r="C160" s="37"/>
    </row>
    <row r="161" spans="1:3" ht="29.25" customHeight="1" x14ac:dyDescent="0.3">
      <c r="A161" s="3" t="s">
        <v>132</v>
      </c>
      <c r="B161" s="12" t="s">
        <v>65</v>
      </c>
      <c r="C161" s="4">
        <v>9489992.3399999999</v>
      </c>
    </row>
    <row r="162" spans="1:3" ht="29.25" customHeight="1" x14ac:dyDescent="0.3">
      <c r="A162" s="3" t="s">
        <v>133</v>
      </c>
      <c r="B162" s="13" t="s">
        <v>2</v>
      </c>
      <c r="C162" s="4">
        <v>363755.66</v>
      </c>
    </row>
    <row r="163" spans="1:3" ht="29.25" customHeight="1" x14ac:dyDescent="0.3">
      <c r="A163" s="3" t="s">
        <v>134</v>
      </c>
      <c r="B163" s="13" t="s">
        <v>47</v>
      </c>
      <c r="C163" s="4">
        <v>821146</v>
      </c>
    </row>
    <row r="164" spans="1:3" ht="29.25" customHeight="1" x14ac:dyDescent="0.3">
      <c r="A164" s="3" t="s">
        <v>136</v>
      </c>
      <c r="B164" s="13" t="s">
        <v>53</v>
      </c>
      <c r="C164" s="4">
        <v>911472</v>
      </c>
    </row>
    <row r="165" spans="1:3" ht="29.25" customHeight="1" x14ac:dyDescent="0.3">
      <c r="A165" s="3" t="s">
        <v>137</v>
      </c>
      <c r="B165" s="13" t="s">
        <v>135</v>
      </c>
      <c r="C165" s="4">
        <v>49269</v>
      </c>
    </row>
    <row r="166" spans="1:3" ht="29.25" customHeight="1" x14ac:dyDescent="0.3">
      <c r="A166" s="3" t="s">
        <v>138</v>
      </c>
      <c r="B166" s="13" t="s">
        <v>73</v>
      </c>
      <c r="C166" s="4">
        <v>534073</v>
      </c>
    </row>
    <row r="167" spans="1:3" ht="29.25" customHeight="1" x14ac:dyDescent="0.3">
      <c r="A167" s="3" t="s">
        <v>139</v>
      </c>
      <c r="B167" s="13" t="s">
        <v>74</v>
      </c>
      <c r="C167" s="4">
        <v>295612</v>
      </c>
    </row>
    <row r="168" spans="1:3" ht="29.25" customHeight="1" x14ac:dyDescent="0.3">
      <c r="A168" s="3" t="s">
        <v>141</v>
      </c>
      <c r="B168" s="13" t="s">
        <v>51</v>
      </c>
      <c r="C168" s="4">
        <v>147806</v>
      </c>
    </row>
    <row r="169" spans="1:3" ht="29.25" customHeight="1" x14ac:dyDescent="0.3">
      <c r="A169" s="29" t="s">
        <v>177</v>
      </c>
      <c r="B169" s="30"/>
      <c r="C169" s="17">
        <f>SUM(C161:C168)</f>
        <v>12613126</v>
      </c>
    </row>
    <row r="170" spans="1:3" s="20" customFormat="1" ht="15" thickBot="1" x14ac:dyDescent="0.35">
      <c r="A170" s="31" t="s">
        <v>161</v>
      </c>
      <c r="B170" s="32"/>
      <c r="C170" s="27">
        <f>C169+C159+C150+C140+C130+C121+C109+C99+C90+C79+C70+C60+C51+C41+C32+C22</f>
        <v>293822135.93000001</v>
      </c>
    </row>
    <row r="171" spans="1:3" s="20" customFormat="1" x14ac:dyDescent="0.3">
      <c r="B171" s="19"/>
      <c r="C171" s="18"/>
    </row>
    <row r="172" spans="1:3" s="20" customFormat="1" x14ac:dyDescent="0.3">
      <c r="B172" s="19"/>
      <c r="C172" s="18"/>
    </row>
    <row r="173" spans="1:3" s="20" customFormat="1" x14ac:dyDescent="0.3">
      <c r="B173" s="19"/>
      <c r="C173" s="18"/>
    </row>
    <row r="174" spans="1:3" s="20" customFormat="1" x14ac:dyDescent="0.3">
      <c r="B174" s="19"/>
      <c r="C174" s="18"/>
    </row>
    <row r="175" spans="1:3" s="20" customFormat="1" x14ac:dyDescent="0.3">
      <c r="B175" s="19"/>
      <c r="C175" s="18"/>
    </row>
    <row r="176" spans="1:3" s="20" customFormat="1" x14ac:dyDescent="0.3">
      <c r="B176" s="19"/>
      <c r="C176" s="18"/>
    </row>
    <row r="177" spans="2:3" s="20" customFormat="1" x14ac:dyDescent="0.3">
      <c r="B177" s="19"/>
      <c r="C177" s="18"/>
    </row>
    <row r="178" spans="2:3" s="20" customFormat="1" x14ac:dyDescent="0.3">
      <c r="B178" s="19"/>
      <c r="C178" s="18"/>
    </row>
    <row r="179" spans="2:3" s="20" customFormat="1" x14ac:dyDescent="0.3">
      <c r="B179" s="19"/>
      <c r="C179" s="18"/>
    </row>
    <row r="180" spans="2:3" s="20" customFormat="1" x14ac:dyDescent="0.3">
      <c r="B180" s="19"/>
      <c r="C180" s="18"/>
    </row>
    <row r="181" spans="2:3" s="20" customFormat="1" x14ac:dyDescent="0.3">
      <c r="B181" s="19"/>
      <c r="C181" s="18"/>
    </row>
    <row r="182" spans="2:3" s="20" customFormat="1" x14ac:dyDescent="0.3">
      <c r="B182" s="19"/>
      <c r="C182" s="18"/>
    </row>
    <row r="183" spans="2:3" s="20" customFormat="1" x14ac:dyDescent="0.3">
      <c r="B183" s="19"/>
      <c r="C183" s="18"/>
    </row>
    <row r="184" spans="2:3" s="20" customFormat="1" x14ac:dyDescent="0.3">
      <c r="B184" s="19"/>
      <c r="C184" s="18"/>
    </row>
    <row r="185" spans="2:3" s="20" customFormat="1" x14ac:dyDescent="0.3">
      <c r="B185" s="19"/>
      <c r="C185" s="18"/>
    </row>
    <row r="186" spans="2:3" s="20" customFormat="1" x14ac:dyDescent="0.3">
      <c r="B186" s="19"/>
      <c r="C186" s="18"/>
    </row>
    <row r="187" spans="2:3" s="20" customFormat="1" x14ac:dyDescent="0.3">
      <c r="B187" s="19"/>
      <c r="C187" s="18"/>
    </row>
    <row r="188" spans="2:3" s="20" customFormat="1" x14ac:dyDescent="0.3">
      <c r="B188" s="19"/>
      <c r="C188" s="18"/>
    </row>
    <row r="189" spans="2:3" s="20" customFormat="1" x14ac:dyDescent="0.3">
      <c r="B189" s="19"/>
      <c r="C189" s="18"/>
    </row>
    <row r="190" spans="2:3" s="20" customFormat="1" x14ac:dyDescent="0.3">
      <c r="B190" s="19"/>
      <c r="C190" s="18"/>
    </row>
    <row r="191" spans="2:3" s="20" customFormat="1" x14ac:dyDescent="0.3">
      <c r="B191" s="19"/>
      <c r="C191" s="18"/>
    </row>
    <row r="192" spans="2:3" s="20" customFormat="1" x14ac:dyDescent="0.3">
      <c r="B192" s="19"/>
      <c r="C192" s="18"/>
    </row>
    <row r="193" spans="2:3" s="20" customFormat="1" x14ac:dyDescent="0.3">
      <c r="B193" s="19"/>
      <c r="C193" s="18"/>
    </row>
    <row r="194" spans="2:3" s="20" customFormat="1" x14ac:dyDescent="0.3">
      <c r="B194" s="19"/>
      <c r="C194" s="18"/>
    </row>
    <row r="195" spans="2:3" s="20" customFormat="1" x14ac:dyDescent="0.3">
      <c r="B195" s="19"/>
      <c r="C195" s="18"/>
    </row>
    <row r="196" spans="2:3" s="20" customFormat="1" x14ac:dyDescent="0.3">
      <c r="B196" s="19"/>
      <c r="C196" s="18"/>
    </row>
    <row r="197" spans="2:3" s="20" customFormat="1" x14ac:dyDescent="0.3">
      <c r="B197" s="19"/>
      <c r="C197" s="18"/>
    </row>
    <row r="198" spans="2:3" s="20" customFormat="1" x14ac:dyDescent="0.3">
      <c r="B198" s="19"/>
      <c r="C198" s="18"/>
    </row>
    <row r="199" spans="2:3" s="20" customFormat="1" x14ac:dyDescent="0.3">
      <c r="B199" s="19"/>
      <c r="C199" s="18"/>
    </row>
    <row r="200" spans="2:3" s="20" customFormat="1" x14ac:dyDescent="0.3">
      <c r="B200" s="19"/>
      <c r="C200" s="18"/>
    </row>
    <row r="201" spans="2:3" s="20" customFormat="1" x14ac:dyDescent="0.3">
      <c r="B201" s="19"/>
      <c r="C201" s="18"/>
    </row>
    <row r="202" spans="2:3" s="20" customFormat="1" x14ac:dyDescent="0.3">
      <c r="B202" s="19"/>
      <c r="C202" s="18"/>
    </row>
    <row r="203" spans="2:3" s="20" customFormat="1" x14ac:dyDescent="0.3">
      <c r="B203" s="19"/>
      <c r="C203" s="18"/>
    </row>
    <row r="204" spans="2:3" s="20" customFormat="1" x14ac:dyDescent="0.3">
      <c r="B204" s="19"/>
      <c r="C204" s="18"/>
    </row>
    <row r="205" spans="2:3" s="20" customFormat="1" x14ac:dyDescent="0.3">
      <c r="B205" s="19"/>
      <c r="C205" s="18"/>
    </row>
    <row r="206" spans="2:3" s="20" customFormat="1" x14ac:dyDescent="0.3">
      <c r="B206" s="19"/>
      <c r="C206" s="18"/>
    </row>
    <row r="207" spans="2:3" s="20" customFormat="1" x14ac:dyDescent="0.3">
      <c r="B207" s="19"/>
      <c r="C207" s="18"/>
    </row>
    <row r="208" spans="2:3" s="20" customFormat="1" x14ac:dyDescent="0.3">
      <c r="B208" s="19"/>
      <c r="C208" s="18"/>
    </row>
    <row r="209" spans="2:3" s="20" customFormat="1" x14ac:dyDescent="0.3">
      <c r="B209" s="19"/>
      <c r="C209" s="18"/>
    </row>
    <row r="210" spans="2:3" s="20" customFormat="1" x14ac:dyDescent="0.3">
      <c r="B210" s="19"/>
      <c r="C210" s="18"/>
    </row>
    <row r="211" spans="2:3" s="20" customFormat="1" x14ac:dyDescent="0.3">
      <c r="B211" s="19"/>
      <c r="C211" s="18"/>
    </row>
    <row r="212" spans="2:3" s="20" customFormat="1" x14ac:dyDescent="0.3">
      <c r="B212" s="19"/>
      <c r="C212" s="18"/>
    </row>
    <row r="213" spans="2:3" s="20" customFormat="1" x14ac:dyDescent="0.3">
      <c r="B213" s="19"/>
      <c r="C213" s="18"/>
    </row>
    <row r="214" spans="2:3" s="20" customFormat="1" x14ac:dyDescent="0.3">
      <c r="B214" s="19"/>
      <c r="C214" s="18"/>
    </row>
    <row r="215" spans="2:3" s="20" customFormat="1" x14ac:dyDescent="0.3">
      <c r="B215" s="19"/>
      <c r="C215" s="18"/>
    </row>
    <row r="216" spans="2:3" s="20" customFormat="1" x14ac:dyDescent="0.3">
      <c r="B216" s="19"/>
      <c r="C216" s="18"/>
    </row>
    <row r="217" spans="2:3" s="20" customFormat="1" x14ac:dyDescent="0.3">
      <c r="B217" s="19"/>
      <c r="C217" s="18"/>
    </row>
    <row r="218" spans="2:3" s="20" customFormat="1" x14ac:dyDescent="0.3">
      <c r="B218" s="19"/>
      <c r="C218" s="18"/>
    </row>
    <row r="219" spans="2:3" s="20" customFormat="1" x14ac:dyDescent="0.3">
      <c r="B219" s="19"/>
      <c r="C219" s="18"/>
    </row>
    <row r="220" spans="2:3" s="20" customFormat="1" x14ac:dyDescent="0.3">
      <c r="B220" s="19"/>
      <c r="C220" s="18"/>
    </row>
    <row r="221" spans="2:3" s="20" customFormat="1" x14ac:dyDescent="0.3">
      <c r="B221" s="19"/>
      <c r="C221" s="18"/>
    </row>
    <row r="222" spans="2:3" s="20" customFormat="1" x14ac:dyDescent="0.3">
      <c r="B222" s="19"/>
      <c r="C222" s="18"/>
    </row>
    <row r="223" spans="2:3" s="20" customFormat="1" x14ac:dyDescent="0.3">
      <c r="B223" s="19"/>
      <c r="C223" s="18"/>
    </row>
    <row r="224" spans="2:3" s="20" customFormat="1" x14ac:dyDescent="0.3">
      <c r="B224" s="19"/>
      <c r="C224" s="18"/>
    </row>
    <row r="225" spans="2:3" s="20" customFormat="1" x14ac:dyDescent="0.3">
      <c r="B225" s="19"/>
      <c r="C225" s="18"/>
    </row>
    <row r="226" spans="2:3" s="20" customFormat="1" x14ac:dyDescent="0.3">
      <c r="B226" s="19"/>
      <c r="C226" s="18"/>
    </row>
    <row r="227" spans="2:3" s="20" customFormat="1" x14ac:dyDescent="0.3">
      <c r="B227" s="19"/>
      <c r="C227" s="18"/>
    </row>
    <row r="228" spans="2:3" s="20" customFormat="1" x14ac:dyDescent="0.3">
      <c r="B228" s="19"/>
      <c r="C228" s="18"/>
    </row>
    <row r="229" spans="2:3" s="20" customFormat="1" x14ac:dyDescent="0.3">
      <c r="B229" s="19"/>
      <c r="C229" s="18"/>
    </row>
    <row r="230" spans="2:3" s="20" customFormat="1" x14ac:dyDescent="0.3">
      <c r="B230" s="19"/>
      <c r="C230" s="18"/>
    </row>
    <row r="231" spans="2:3" s="20" customFormat="1" x14ac:dyDescent="0.3">
      <c r="B231" s="19"/>
      <c r="C231" s="18"/>
    </row>
    <row r="232" spans="2:3" s="20" customFormat="1" x14ac:dyDescent="0.3">
      <c r="B232" s="19"/>
      <c r="C232" s="18"/>
    </row>
    <row r="233" spans="2:3" s="20" customFormat="1" x14ac:dyDescent="0.3">
      <c r="B233" s="19"/>
      <c r="C233" s="18"/>
    </row>
    <row r="234" spans="2:3" s="20" customFormat="1" x14ac:dyDescent="0.3">
      <c r="B234" s="19"/>
      <c r="C234" s="18"/>
    </row>
    <row r="235" spans="2:3" s="20" customFormat="1" x14ac:dyDescent="0.3">
      <c r="B235" s="19"/>
      <c r="C235" s="18"/>
    </row>
    <row r="236" spans="2:3" s="20" customFormat="1" x14ac:dyDescent="0.3">
      <c r="B236" s="19"/>
      <c r="C236" s="18"/>
    </row>
    <row r="237" spans="2:3" s="20" customFormat="1" x14ac:dyDescent="0.3">
      <c r="B237" s="19"/>
      <c r="C237" s="18"/>
    </row>
    <row r="238" spans="2:3" s="20" customFormat="1" x14ac:dyDescent="0.3">
      <c r="B238" s="19"/>
      <c r="C238" s="18"/>
    </row>
    <row r="239" spans="2:3" s="20" customFormat="1" x14ac:dyDescent="0.3">
      <c r="B239" s="19"/>
      <c r="C239" s="18"/>
    </row>
    <row r="240" spans="2:3" s="20" customFormat="1" x14ac:dyDescent="0.3">
      <c r="B240" s="19"/>
      <c r="C240" s="18"/>
    </row>
    <row r="241" spans="2:3" s="20" customFormat="1" x14ac:dyDescent="0.3">
      <c r="B241" s="19"/>
      <c r="C241" s="18"/>
    </row>
    <row r="242" spans="2:3" s="20" customFormat="1" x14ac:dyDescent="0.3">
      <c r="B242" s="19"/>
      <c r="C242" s="18"/>
    </row>
    <row r="243" spans="2:3" s="20" customFormat="1" x14ac:dyDescent="0.3">
      <c r="B243" s="19"/>
      <c r="C243" s="18"/>
    </row>
    <row r="244" spans="2:3" s="20" customFormat="1" x14ac:dyDescent="0.3">
      <c r="B244" s="19"/>
      <c r="C244" s="18"/>
    </row>
    <row r="245" spans="2:3" s="20" customFormat="1" x14ac:dyDescent="0.3">
      <c r="B245" s="19"/>
      <c r="C245" s="18"/>
    </row>
    <row r="246" spans="2:3" s="20" customFormat="1" x14ac:dyDescent="0.3">
      <c r="B246" s="19"/>
      <c r="C246" s="18"/>
    </row>
    <row r="247" spans="2:3" s="20" customFormat="1" x14ac:dyDescent="0.3">
      <c r="B247" s="19"/>
      <c r="C247" s="18"/>
    </row>
    <row r="248" spans="2:3" s="20" customFormat="1" x14ac:dyDescent="0.3">
      <c r="B248" s="19"/>
      <c r="C248" s="18"/>
    </row>
    <row r="249" spans="2:3" s="20" customFormat="1" x14ac:dyDescent="0.3">
      <c r="B249" s="19"/>
      <c r="C249" s="18"/>
    </row>
    <row r="250" spans="2:3" s="20" customFormat="1" x14ac:dyDescent="0.3">
      <c r="B250" s="19"/>
      <c r="C250" s="18"/>
    </row>
    <row r="251" spans="2:3" s="20" customFormat="1" x14ac:dyDescent="0.3">
      <c r="B251" s="19"/>
      <c r="C251" s="18"/>
    </row>
    <row r="252" spans="2:3" s="20" customFormat="1" x14ac:dyDescent="0.3">
      <c r="B252" s="19"/>
      <c r="C252" s="18"/>
    </row>
    <row r="253" spans="2:3" s="20" customFormat="1" x14ac:dyDescent="0.3">
      <c r="B253" s="19"/>
      <c r="C253" s="18"/>
    </row>
    <row r="254" spans="2:3" s="20" customFormat="1" x14ac:dyDescent="0.3">
      <c r="B254" s="19"/>
      <c r="C254" s="18"/>
    </row>
    <row r="255" spans="2:3" s="20" customFormat="1" x14ac:dyDescent="0.3">
      <c r="B255" s="19"/>
      <c r="C255" s="18"/>
    </row>
    <row r="256" spans="2:3" s="20" customFormat="1" x14ac:dyDescent="0.3">
      <c r="B256" s="19"/>
      <c r="C256" s="18"/>
    </row>
    <row r="257" spans="2:3" s="20" customFormat="1" x14ac:dyDescent="0.3">
      <c r="B257" s="19"/>
      <c r="C257" s="18"/>
    </row>
    <row r="258" spans="2:3" s="20" customFormat="1" x14ac:dyDescent="0.3">
      <c r="B258" s="19"/>
      <c r="C258" s="18"/>
    </row>
    <row r="259" spans="2:3" s="20" customFormat="1" x14ac:dyDescent="0.3">
      <c r="B259" s="19"/>
      <c r="C259" s="18"/>
    </row>
    <row r="260" spans="2:3" s="20" customFormat="1" x14ac:dyDescent="0.3">
      <c r="B260" s="19"/>
      <c r="C260" s="18"/>
    </row>
    <row r="261" spans="2:3" s="20" customFormat="1" x14ac:dyDescent="0.3">
      <c r="B261" s="19"/>
      <c r="C261" s="18"/>
    </row>
    <row r="262" spans="2:3" s="20" customFormat="1" x14ac:dyDescent="0.3">
      <c r="B262" s="19"/>
      <c r="C262" s="18"/>
    </row>
    <row r="263" spans="2:3" s="20" customFormat="1" x14ac:dyDescent="0.3">
      <c r="B263" s="19"/>
      <c r="C263" s="18"/>
    </row>
    <row r="264" spans="2:3" s="20" customFormat="1" x14ac:dyDescent="0.3">
      <c r="B264" s="19"/>
      <c r="C264" s="18"/>
    </row>
    <row r="265" spans="2:3" s="20" customFormat="1" x14ac:dyDescent="0.3">
      <c r="B265" s="19"/>
      <c r="C265" s="18"/>
    </row>
    <row r="266" spans="2:3" s="20" customFormat="1" x14ac:dyDescent="0.3">
      <c r="B266" s="19"/>
      <c r="C266" s="18"/>
    </row>
    <row r="267" spans="2:3" s="20" customFormat="1" x14ac:dyDescent="0.3">
      <c r="B267" s="19"/>
      <c r="C267" s="18"/>
    </row>
    <row r="268" spans="2:3" s="20" customFormat="1" x14ac:dyDescent="0.3">
      <c r="B268" s="19"/>
      <c r="C268" s="18"/>
    </row>
    <row r="269" spans="2:3" s="20" customFormat="1" x14ac:dyDescent="0.3">
      <c r="B269" s="19"/>
      <c r="C269" s="18"/>
    </row>
    <row r="270" spans="2:3" s="20" customFormat="1" x14ac:dyDescent="0.3">
      <c r="B270" s="19"/>
      <c r="C270" s="18"/>
    </row>
    <row r="271" spans="2:3" s="20" customFormat="1" x14ac:dyDescent="0.3">
      <c r="B271" s="19"/>
      <c r="C271" s="18"/>
    </row>
    <row r="272" spans="2:3" s="20" customFormat="1" x14ac:dyDescent="0.3">
      <c r="B272" s="19"/>
      <c r="C272" s="18"/>
    </row>
    <row r="273" spans="2:3" s="20" customFormat="1" x14ac:dyDescent="0.3">
      <c r="B273" s="19"/>
      <c r="C273" s="18"/>
    </row>
    <row r="274" spans="2:3" s="20" customFormat="1" x14ac:dyDescent="0.3">
      <c r="B274" s="19"/>
      <c r="C274" s="18"/>
    </row>
    <row r="275" spans="2:3" s="20" customFormat="1" x14ac:dyDescent="0.3">
      <c r="B275" s="19"/>
      <c r="C275" s="18"/>
    </row>
    <row r="276" spans="2:3" s="20" customFormat="1" x14ac:dyDescent="0.3">
      <c r="B276" s="19"/>
      <c r="C276" s="18"/>
    </row>
    <row r="277" spans="2:3" s="20" customFormat="1" x14ac:dyDescent="0.3">
      <c r="B277" s="19"/>
      <c r="C277" s="18"/>
    </row>
    <row r="278" spans="2:3" s="20" customFormat="1" x14ac:dyDescent="0.3">
      <c r="B278" s="19"/>
      <c r="C278" s="18"/>
    </row>
    <row r="279" spans="2:3" s="20" customFormat="1" x14ac:dyDescent="0.3">
      <c r="B279" s="19"/>
      <c r="C279" s="18"/>
    </row>
    <row r="280" spans="2:3" s="20" customFormat="1" x14ac:dyDescent="0.3">
      <c r="B280" s="19"/>
      <c r="C280" s="18"/>
    </row>
    <row r="281" spans="2:3" s="20" customFormat="1" x14ac:dyDescent="0.3">
      <c r="B281" s="19"/>
      <c r="C281" s="18"/>
    </row>
    <row r="282" spans="2:3" s="20" customFormat="1" x14ac:dyDescent="0.3">
      <c r="B282" s="19"/>
      <c r="C282" s="18"/>
    </row>
    <row r="283" spans="2:3" s="20" customFormat="1" x14ac:dyDescent="0.3">
      <c r="B283" s="19"/>
      <c r="C283" s="18"/>
    </row>
    <row r="284" spans="2:3" s="20" customFormat="1" x14ac:dyDescent="0.3">
      <c r="B284" s="19"/>
      <c r="C284" s="18"/>
    </row>
    <row r="285" spans="2:3" s="20" customFormat="1" x14ac:dyDescent="0.3">
      <c r="B285" s="19"/>
      <c r="C285" s="18"/>
    </row>
    <row r="286" spans="2:3" s="20" customFormat="1" x14ac:dyDescent="0.3">
      <c r="B286" s="19"/>
      <c r="C286" s="18"/>
    </row>
    <row r="287" spans="2:3" s="20" customFormat="1" x14ac:dyDescent="0.3">
      <c r="B287" s="19"/>
      <c r="C287" s="18"/>
    </row>
    <row r="288" spans="2:3" s="20" customFormat="1" x14ac:dyDescent="0.3">
      <c r="B288" s="19"/>
      <c r="C288" s="18"/>
    </row>
    <row r="289" spans="2:3" s="20" customFormat="1" x14ac:dyDescent="0.3">
      <c r="B289" s="19"/>
      <c r="C289" s="18"/>
    </row>
    <row r="290" spans="2:3" s="20" customFormat="1" x14ac:dyDescent="0.3">
      <c r="B290" s="19"/>
      <c r="C290" s="18"/>
    </row>
    <row r="291" spans="2:3" s="20" customFormat="1" x14ac:dyDescent="0.3">
      <c r="B291" s="19"/>
      <c r="C291" s="18"/>
    </row>
    <row r="292" spans="2:3" s="20" customFormat="1" x14ac:dyDescent="0.3">
      <c r="B292" s="19"/>
      <c r="C292" s="18"/>
    </row>
    <row r="293" spans="2:3" s="20" customFormat="1" x14ac:dyDescent="0.3">
      <c r="B293" s="19"/>
      <c r="C293" s="18"/>
    </row>
    <row r="294" spans="2:3" s="20" customFormat="1" x14ac:dyDescent="0.3">
      <c r="B294" s="19"/>
      <c r="C294" s="18"/>
    </row>
    <row r="295" spans="2:3" s="20" customFormat="1" x14ac:dyDescent="0.3">
      <c r="B295" s="19"/>
      <c r="C295" s="18"/>
    </row>
    <row r="296" spans="2:3" s="20" customFormat="1" x14ac:dyDescent="0.3">
      <c r="B296" s="19"/>
      <c r="C296" s="18"/>
    </row>
    <row r="297" spans="2:3" s="20" customFormat="1" x14ac:dyDescent="0.3">
      <c r="B297" s="19"/>
      <c r="C297" s="18"/>
    </row>
    <row r="298" spans="2:3" s="20" customFormat="1" x14ac:dyDescent="0.3">
      <c r="B298" s="19"/>
      <c r="C298" s="18"/>
    </row>
    <row r="299" spans="2:3" s="20" customFormat="1" x14ac:dyDescent="0.3">
      <c r="B299" s="19"/>
      <c r="C299" s="18"/>
    </row>
    <row r="300" spans="2:3" s="20" customFormat="1" x14ac:dyDescent="0.3">
      <c r="B300" s="19"/>
      <c r="C300" s="18"/>
    </row>
    <row r="301" spans="2:3" s="20" customFormat="1" x14ac:dyDescent="0.3">
      <c r="B301" s="19"/>
      <c r="C301" s="18"/>
    </row>
    <row r="302" spans="2:3" s="20" customFormat="1" x14ac:dyDescent="0.3">
      <c r="B302" s="19"/>
      <c r="C302" s="18"/>
    </row>
    <row r="303" spans="2:3" s="20" customFormat="1" x14ac:dyDescent="0.3">
      <c r="B303" s="19"/>
      <c r="C303" s="18"/>
    </row>
    <row r="304" spans="2:3" s="20" customFormat="1" x14ac:dyDescent="0.3">
      <c r="B304" s="19"/>
      <c r="C304" s="18"/>
    </row>
    <row r="305" spans="2:3" s="20" customFormat="1" x14ac:dyDescent="0.3">
      <c r="B305" s="19"/>
      <c r="C305" s="18"/>
    </row>
    <row r="306" spans="2:3" s="20" customFormat="1" x14ac:dyDescent="0.3">
      <c r="B306" s="19"/>
      <c r="C306" s="18"/>
    </row>
    <row r="307" spans="2:3" s="20" customFormat="1" x14ac:dyDescent="0.3">
      <c r="B307" s="19"/>
      <c r="C307" s="18"/>
    </row>
    <row r="308" spans="2:3" s="20" customFormat="1" x14ac:dyDescent="0.3">
      <c r="B308" s="19"/>
      <c r="C308" s="18"/>
    </row>
    <row r="309" spans="2:3" s="20" customFormat="1" x14ac:dyDescent="0.3">
      <c r="B309" s="19"/>
      <c r="C309" s="18"/>
    </row>
    <row r="310" spans="2:3" s="20" customFormat="1" x14ac:dyDescent="0.3">
      <c r="B310" s="19"/>
      <c r="C310" s="18"/>
    </row>
    <row r="311" spans="2:3" s="20" customFormat="1" x14ac:dyDescent="0.3">
      <c r="B311" s="19"/>
      <c r="C311" s="18"/>
    </row>
    <row r="312" spans="2:3" s="20" customFormat="1" x14ac:dyDescent="0.3">
      <c r="B312" s="19"/>
      <c r="C312" s="18"/>
    </row>
    <row r="313" spans="2:3" s="20" customFormat="1" x14ac:dyDescent="0.3">
      <c r="B313" s="19"/>
      <c r="C313" s="18"/>
    </row>
    <row r="314" spans="2:3" s="20" customFormat="1" x14ac:dyDescent="0.3">
      <c r="B314" s="19"/>
      <c r="C314" s="18"/>
    </row>
    <row r="315" spans="2:3" s="20" customFormat="1" x14ac:dyDescent="0.3">
      <c r="B315" s="19"/>
      <c r="C315" s="18"/>
    </row>
    <row r="316" spans="2:3" s="20" customFormat="1" x14ac:dyDescent="0.3">
      <c r="B316" s="19"/>
      <c r="C316" s="18"/>
    </row>
    <row r="317" spans="2:3" s="20" customFormat="1" x14ac:dyDescent="0.3">
      <c r="B317" s="19"/>
      <c r="C317" s="18"/>
    </row>
    <row r="318" spans="2:3" s="20" customFormat="1" x14ac:dyDescent="0.3">
      <c r="B318" s="19"/>
      <c r="C318" s="18"/>
    </row>
    <row r="319" spans="2:3" s="20" customFormat="1" x14ac:dyDescent="0.3">
      <c r="B319" s="19"/>
      <c r="C319" s="18"/>
    </row>
    <row r="320" spans="2:3" s="20" customFormat="1" x14ac:dyDescent="0.3">
      <c r="B320" s="19"/>
      <c r="C320" s="18"/>
    </row>
    <row r="321" spans="1:3" s="20" customFormat="1" x14ac:dyDescent="0.3">
      <c r="B321" s="19"/>
      <c r="C321" s="18"/>
    </row>
    <row r="322" spans="1:3" s="20" customFormat="1" x14ac:dyDescent="0.3">
      <c r="B322" s="19"/>
      <c r="C322" s="18"/>
    </row>
    <row r="323" spans="1:3" s="20" customFormat="1" x14ac:dyDescent="0.3">
      <c r="B323" s="19"/>
      <c r="C323" s="18"/>
    </row>
    <row r="324" spans="1:3" s="20" customFormat="1" x14ac:dyDescent="0.3">
      <c r="B324" s="19"/>
      <c r="C324" s="18"/>
    </row>
    <row r="325" spans="1:3" s="20" customFormat="1" x14ac:dyDescent="0.3">
      <c r="B325" s="19"/>
      <c r="C325" s="18"/>
    </row>
    <row r="326" spans="1:3" s="20" customFormat="1" x14ac:dyDescent="0.3">
      <c r="B326" s="19"/>
      <c r="C326" s="18"/>
    </row>
    <row r="327" spans="1:3" x14ac:dyDescent="0.3">
      <c r="A327" s="20"/>
      <c r="B327" s="19"/>
      <c r="C327" s="18"/>
    </row>
    <row r="328" spans="1:3" x14ac:dyDescent="0.3">
      <c r="A328" s="20"/>
      <c r="B328" s="19"/>
      <c r="C328" s="18"/>
    </row>
    <row r="329" spans="1:3" x14ac:dyDescent="0.3">
      <c r="A329" s="20"/>
      <c r="B329" s="19"/>
      <c r="C329" s="18"/>
    </row>
    <row r="330" spans="1:3" x14ac:dyDescent="0.3">
      <c r="A330" s="20"/>
      <c r="B330" s="19"/>
      <c r="C330" s="18"/>
    </row>
    <row r="331" spans="1:3" x14ac:dyDescent="0.3">
      <c r="A331" s="20"/>
      <c r="B331" s="19"/>
      <c r="C331" s="18"/>
    </row>
    <row r="332" spans="1:3" x14ac:dyDescent="0.3">
      <c r="A332" s="20"/>
      <c r="B332" s="19"/>
      <c r="C332" s="18"/>
    </row>
    <row r="333" spans="1:3" x14ac:dyDescent="0.3">
      <c r="A333" s="20"/>
      <c r="B333" s="19"/>
      <c r="C333" s="18"/>
    </row>
    <row r="334" spans="1:3" x14ac:dyDescent="0.3">
      <c r="A334" s="20"/>
      <c r="B334" s="19"/>
      <c r="C334" s="18"/>
    </row>
    <row r="335" spans="1:3" x14ac:dyDescent="0.3">
      <c r="A335" s="20"/>
      <c r="B335" s="19"/>
      <c r="C335" s="18"/>
    </row>
    <row r="336" spans="1:3" x14ac:dyDescent="0.3">
      <c r="A336" s="20"/>
      <c r="B336" s="19"/>
      <c r="C336" s="18"/>
    </row>
    <row r="337" spans="1:3" x14ac:dyDescent="0.3">
      <c r="A337" s="20"/>
      <c r="B337" s="19"/>
      <c r="C337" s="18"/>
    </row>
    <row r="338" spans="1:3" x14ac:dyDescent="0.3">
      <c r="A338" s="20"/>
      <c r="B338" s="19"/>
      <c r="C338" s="18"/>
    </row>
    <row r="339" spans="1:3" x14ac:dyDescent="0.3">
      <c r="A339" s="20"/>
      <c r="B339" s="19"/>
      <c r="C339" s="18"/>
    </row>
  </sheetData>
  <autoFilter ref="A8:B169" xr:uid="{0574B438-02B8-49DD-AC79-E11117D163C5}"/>
  <mergeCells count="35">
    <mergeCell ref="A100:C100"/>
    <mergeCell ref="A109:B109"/>
    <mergeCell ref="A160:C160"/>
    <mergeCell ref="A170:B170"/>
    <mergeCell ref="A121:B121"/>
    <mergeCell ref="A130:B130"/>
    <mergeCell ref="A140:B140"/>
    <mergeCell ref="A150:B150"/>
    <mergeCell ref="A159:B159"/>
    <mergeCell ref="A122:C122"/>
    <mergeCell ref="A131:C131"/>
    <mergeCell ref="A60:B60"/>
    <mergeCell ref="A3:C3"/>
    <mergeCell ref="A4:C4"/>
    <mergeCell ref="A6:C6"/>
    <mergeCell ref="A90:B90"/>
    <mergeCell ref="A99:B99"/>
    <mergeCell ref="A22:B22"/>
    <mergeCell ref="A32:B32"/>
    <mergeCell ref="A41:B41"/>
    <mergeCell ref="A23:C23"/>
    <mergeCell ref="A33:C33"/>
    <mergeCell ref="A91:C91"/>
    <mergeCell ref="A42:C42"/>
    <mergeCell ref="A52:C52"/>
    <mergeCell ref="A61:C61"/>
    <mergeCell ref="A169:B169"/>
    <mergeCell ref="A51:B51"/>
    <mergeCell ref="A70:B70"/>
    <mergeCell ref="A79:B79"/>
    <mergeCell ref="A71:C71"/>
    <mergeCell ref="A80:C80"/>
    <mergeCell ref="A110:C110"/>
    <mergeCell ref="A141:C141"/>
    <mergeCell ref="A151:C151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2024-06-13T20:12:02Z</dcterms:modified>
</cp:coreProperties>
</file>