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821925CC-CD60-4E4A-A252-79C9F05459D9}" xr6:coauthVersionLast="45" xr6:coauthVersionMax="45" xr10:uidLastSave="{00000000-0000-0000-0000-000000000000}"/>
  <bookViews>
    <workbookView xWindow="2124" yWindow="2124" windowWidth="10644" windowHeight="9492" activeTab="1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4" l="1"/>
  <c r="D37" i="4" l="1"/>
  <c r="D13" i="1" l="1"/>
  <c r="D12" i="4" l="1"/>
  <c r="D39" i="1"/>
  <c r="D25" i="4" l="1"/>
  <c r="D48" i="4" s="1"/>
  <c r="D25" i="1"/>
  <c r="D41" i="1" s="1"/>
</calcChain>
</file>

<file path=xl/sharedStrings.xml><?xml version="1.0" encoding="utf-8"?>
<sst xmlns="http://schemas.openxmlformats.org/spreadsheetml/2006/main" count="120" uniqueCount="33">
  <si>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</si>
  <si>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</si>
  <si>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</si>
  <si>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</si>
  <si>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</si>
  <si>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</si>
  <si>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</si>
  <si>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</si>
  <si>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</si>
  <si>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</si>
  <si>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</si>
  <si>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</si>
  <si>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</si>
  <si>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</si>
  <si>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</si>
  <si>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</si>
  <si>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</si>
  <si>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</si>
  <si>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0.00.00</t>
  </si>
  <si>
    <t>REMUNERACIONES</t>
  </si>
  <si>
    <t>7.00.00</t>
  </si>
  <si>
    <t>TRANSFERENCIAS DE CAPITAL</t>
  </si>
  <si>
    <t>MODIFICACION DE EGRESOS
 03-2018</t>
  </si>
  <si>
    <t>TOTAL DISMINUCIONES MODIFICACÓN 03-2018</t>
  </si>
  <si>
    <t>TOTAL AUMENTOS MODIFICACÓN 03-2018</t>
  </si>
  <si>
    <t>9.00.00</t>
  </si>
  <si>
    <t>CUENTAS ESPECIALES</t>
  </si>
  <si>
    <t>INTERESES Y COMISIONES</t>
  </si>
  <si>
    <t>3.00.00</t>
  </si>
  <si>
    <t>PROGRAMA IV: PARTIDAS ESPECIFICAS</t>
  </si>
  <si>
    <t>Total general Programa IV: Partidas Especificas</t>
  </si>
  <si>
    <t>8.00.00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</si>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</sst>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15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27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27</xdr:row>
      <xdr:rowOff>38100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9" name="Imagen 8">
          <a:extLst>
            <a:ext uri="{FF2B5EF4-FFF2-40B4-BE49-F238E27FC236}">
              <a16:creationId xmlns:a16="http://schemas.microsoft.com/office/drawing/2014/main" id="{BBB358A7-C144-4A0F-B69D-98517891D5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38100</xdr:rowOff>
    </xdr:from>
    <xdr:ext cx="1594485" cy="1028699"/>
    <xdr:pic>
      <xdr:nvPicPr>
        <xdr:cNvPr id="10" name="Imagen 9">
          <a:extLst>
            <a:ext uri="{FF2B5EF4-FFF2-40B4-BE49-F238E27FC236}">
              <a16:creationId xmlns:a16="http://schemas.microsoft.com/office/drawing/2014/main" id="{1179151F-8B9A-4895-B84F-6D9F8EA2AD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39</xdr:row>
      <xdr:rowOff>53340</xdr:rowOff>
    </xdr:from>
    <xdr:ext cx="1594485" cy="1028699"/>
    <xdr:pic>
      <xdr:nvPicPr>
        <xdr:cNvPr id="5" name="Imagen 4">
          <a:extLst>
            <a:ext uri="{FF2B5EF4-FFF2-40B4-BE49-F238E27FC236}">
              <a16:creationId xmlns:a16="http://schemas.microsoft.com/office/drawing/2014/main" id="{B5DF669F-1D48-4175-B30B-2F700DBFAF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134112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1"/>
  <sheetViews>
    <sheetView topLeftCell="B17" workbookViewId="0">
      <selection activeCell="D41" sqref="D41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5" t="s">
        <v>0</v>
      </c>
      <c r="C2" s="15"/>
      <c r="D2" s="15"/>
      <c r="E2" s="15"/>
    </row>
    <row r="3" spans="2:7" ht="36" customHeight="1">
      <c r="B3" s="16" t="s">
        <v>22</v>
      </c>
      <c r="C3" s="16"/>
      <c r="D3" s="16"/>
      <c r="E3" s="16"/>
    </row>
    <row r="4" spans="2:7" ht="21" customHeight="1">
      <c r="B4" s="16" t="s">
        <v>13</v>
      </c>
      <c r="C4" s="16"/>
      <c r="D4" s="16" t="s">
        <v>13</v>
      </c>
      <c r="E4" s="16"/>
      <c r="F4" s="16"/>
      <c r="G4" s="16"/>
    </row>
    <row r="5" spans="2:7" ht="26.25" customHeight="1" thickBot="1">
      <c r="D5" s="4"/>
    </row>
    <row r="6" spans="2:7" ht="29.25" customHeight="1" thickBot="1">
      <c r="B6" s="6" t="s">
        <v>12</v>
      </c>
      <c r="C6" s="6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13026770.189999999</v>
      </c>
    </row>
    <row r="8" spans="2:7" ht="29.25" hidden="1" customHeight="1" outlineLevel="2" thickBot="1">
      <c r="B8" s="9" t="s">
        <v>1</v>
      </c>
      <c r="C8" s="9" t="s">
        <v>2</v>
      </c>
      <c r="D8" s="10">
        <v>71544526</v>
      </c>
    </row>
    <row r="9" spans="2:7" ht="29.25" hidden="1" customHeight="1" outlineLevel="2" thickBot="1">
      <c r="B9" s="9" t="s">
        <v>3</v>
      </c>
      <c r="C9" s="9" t="s">
        <v>16</v>
      </c>
      <c r="D9" s="10">
        <v>3509900</v>
      </c>
    </row>
    <row r="10" spans="2:7" ht="29.25" hidden="1" customHeight="1" outlineLevel="2" thickBot="1">
      <c r="B10" s="13" t="s">
        <v>4</v>
      </c>
      <c r="C10" s="9" t="s">
        <v>5</v>
      </c>
      <c r="D10" s="10">
        <v>9337438</v>
      </c>
    </row>
    <row r="11" spans="2:7" ht="29.25" hidden="1" customHeight="1" outlineLevel="2" thickBot="1">
      <c r="B11" s="13" t="s">
        <v>7</v>
      </c>
      <c r="C11" s="9" t="s">
        <v>8</v>
      </c>
      <c r="D11" s="10">
        <v>150000000</v>
      </c>
    </row>
    <row r="12" spans="2:7" ht="29.25" hidden="1" customHeight="1" outlineLevel="2" thickBot="1">
      <c r="B12" s="13" t="s">
        <v>25</v>
      </c>
      <c r="C12" s="14" t="s">
        <v>26</v>
      </c>
      <c r="D12" s="10">
        <v>100000000</v>
      </c>
    </row>
    <row r="13" spans="2:7" ht="29.25" customHeight="1" collapsed="1" thickBot="1">
      <c r="B13" s="17" t="s">
        <v>6</v>
      </c>
      <c r="C13" s="18"/>
      <c r="D13" s="5">
        <f>SUM(D7:D12)</f>
        <v>347418634.19</v>
      </c>
    </row>
    <row r="15" spans="2:7">
      <c r="E15" s="3"/>
    </row>
    <row r="16" spans="2:7" ht="22.5" customHeight="1">
      <c r="B16" s="15" t="s">
        <v>0</v>
      </c>
      <c r="C16" s="15"/>
      <c r="D16" s="15"/>
      <c r="E16" s="15"/>
    </row>
    <row r="17" spans="2:7" ht="36" customHeight="1">
      <c r="B17" s="16" t="s">
        <v>22</v>
      </c>
      <c r="C17" s="16"/>
      <c r="D17" s="16"/>
      <c r="E17" s="16"/>
    </row>
    <row r="18" spans="2:7" ht="22.2" customHeight="1">
      <c r="B18" s="16" t="s">
        <v>10</v>
      </c>
      <c r="C18" s="16"/>
      <c r="D18" s="16" t="s">
        <v>13</v>
      </c>
      <c r="E18" s="16"/>
      <c r="F18" s="16"/>
      <c r="G18" s="16"/>
    </row>
    <row r="19" spans="2:7" ht="26.25" customHeight="1" thickBot="1">
      <c r="D19" s="4"/>
    </row>
    <row r="20" spans="2:7" ht="29.25" customHeight="1" thickBot="1">
      <c r="B20" s="6" t="s">
        <v>12</v>
      </c>
      <c r="C20" s="6" t="s">
        <v>15</v>
      </c>
      <c r="D20" s="7" t="s">
        <v>14</v>
      </c>
    </row>
    <row r="21" spans="2:7" ht="29.25" hidden="1" customHeight="1" outlineLevel="2" thickBot="1">
      <c r="B21" s="9" t="s">
        <v>18</v>
      </c>
      <c r="C21" s="9" t="s">
        <v>19</v>
      </c>
      <c r="D21" s="10">
        <v>16700000</v>
      </c>
    </row>
    <row r="22" spans="2:7" ht="29.25" hidden="1" customHeight="1" outlineLevel="2" thickBot="1">
      <c r="B22" s="9" t="s">
        <v>1</v>
      </c>
      <c r="C22" s="9" t="s">
        <v>2</v>
      </c>
      <c r="D22" s="10">
        <v>155501403</v>
      </c>
    </row>
    <row r="23" spans="2:7" ht="29.25" hidden="1" customHeight="1" outlineLevel="2" thickBot="1">
      <c r="B23" s="9" t="s">
        <v>3</v>
      </c>
      <c r="C23" s="9" t="s">
        <v>16</v>
      </c>
      <c r="D23" s="10">
        <v>37890605</v>
      </c>
    </row>
    <row r="24" spans="2:7" ht="29.25" hidden="1" customHeight="1" outlineLevel="2" thickBot="1">
      <c r="B24" s="9" t="s">
        <v>4</v>
      </c>
      <c r="C24" s="9" t="s">
        <v>5</v>
      </c>
      <c r="D24" s="10">
        <v>501697</v>
      </c>
    </row>
    <row r="25" spans="2:7" ht="29.25" customHeight="1" collapsed="1" thickBot="1">
      <c r="B25" s="17" t="s">
        <v>9</v>
      </c>
      <c r="C25" s="18"/>
      <c r="D25" s="5">
        <f>SUM(D21:D24)</f>
        <v>210593705</v>
      </c>
    </row>
    <row r="27" spans="2:7">
      <c r="E27" s="3"/>
    </row>
    <row r="28" spans="2:7" ht="22.5" customHeight="1">
      <c r="B28" s="15" t="s">
        <v>0</v>
      </c>
      <c r="C28" s="15"/>
      <c r="D28" s="15"/>
      <c r="E28" s="15"/>
    </row>
    <row r="29" spans="2:7" ht="36" customHeight="1">
      <c r="B29" s="16" t="s">
        <v>22</v>
      </c>
      <c r="C29" s="16"/>
      <c r="D29" s="16"/>
      <c r="E29" s="16"/>
    </row>
    <row r="30" spans="2:7" ht="22.2" customHeight="1">
      <c r="B30" s="16" t="s">
        <v>11</v>
      </c>
      <c r="C30" s="16"/>
      <c r="D30" s="16" t="s">
        <v>13</v>
      </c>
      <c r="E30" s="16"/>
      <c r="F30" s="16"/>
      <c r="G30" s="16"/>
    </row>
    <row r="31" spans="2:7" ht="26.25" customHeight="1" thickBot="1">
      <c r="D31" s="4"/>
    </row>
    <row r="32" spans="2:7" ht="29.25" customHeight="1" thickBot="1">
      <c r="B32" s="6" t="s">
        <v>12</v>
      </c>
      <c r="C32" s="6" t="s">
        <v>15</v>
      </c>
      <c r="D32" s="7" t="s">
        <v>14</v>
      </c>
    </row>
    <row r="33" spans="2:4" ht="29.25" hidden="1" customHeight="1" outlineLevel="2" thickBot="1">
      <c r="B33" s="9" t="s">
        <v>18</v>
      </c>
      <c r="C33" s="9" t="s">
        <v>19</v>
      </c>
      <c r="D33" s="10">
        <v>6500000</v>
      </c>
    </row>
    <row r="34" spans="2:4" ht="29.25" hidden="1" customHeight="1" outlineLevel="2" thickBot="1">
      <c r="B34" s="9" t="s">
        <v>1</v>
      </c>
      <c r="C34" s="9" t="s">
        <v>2</v>
      </c>
      <c r="D34" s="10">
        <v>1518000</v>
      </c>
    </row>
    <row r="35" spans="2:4" ht="29.25" hidden="1" customHeight="1" outlineLevel="2" thickBot="1">
      <c r="B35" s="9" t="s">
        <v>3</v>
      </c>
      <c r="C35" s="9" t="s">
        <v>16</v>
      </c>
      <c r="D35" s="10">
        <v>3653522</v>
      </c>
    </row>
    <row r="36" spans="2:4" ht="29.25" hidden="1" customHeight="1" outlineLevel="2" thickBot="1">
      <c r="B36" s="9" t="s">
        <v>28</v>
      </c>
      <c r="C36" s="9" t="s">
        <v>27</v>
      </c>
      <c r="D36" s="10">
        <v>31489761</v>
      </c>
    </row>
    <row r="37" spans="2:4" ht="29.25" hidden="1" customHeight="1" outlineLevel="2" thickBot="1">
      <c r="B37" s="9" t="s">
        <v>4</v>
      </c>
      <c r="C37" s="9" t="s">
        <v>5</v>
      </c>
      <c r="D37" s="10">
        <v>119233714</v>
      </c>
    </row>
    <row r="38" spans="2:4" ht="29.25" hidden="1" customHeight="1" outlineLevel="2" thickBot="1">
      <c r="B38" s="13" t="s">
        <v>20</v>
      </c>
      <c r="C38" s="9" t="s">
        <v>21</v>
      </c>
      <c r="D38" s="10">
        <v>74998500</v>
      </c>
    </row>
    <row r="39" spans="2:4" ht="29.25" customHeight="1" collapsed="1" thickBot="1">
      <c r="B39" s="17" t="s">
        <v>17</v>
      </c>
      <c r="C39" s="18"/>
      <c r="D39" s="5">
        <f>SUM(D33:D38)</f>
        <v>237393497</v>
      </c>
    </row>
    <row r="40" spans="2:4" ht="15" thickBot="1"/>
    <row r="41" spans="2:4" ht="28.8" customHeight="1" thickBot="1">
      <c r="B41" s="19" t="s">
        <v>23</v>
      </c>
      <c r="C41" s="20"/>
      <c r="D41" s="11">
        <f>+D13+D25+D39</f>
        <v>795405836.19000006</v>
      </c>
    </row>
  </sheetData>
  <mergeCells count="16">
    <mergeCell ref="B41:C41"/>
    <mergeCell ref="B2:E2"/>
    <mergeCell ref="B3:E3"/>
    <mergeCell ref="B4:E4"/>
    <mergeCell ref="F4:G4"/>
    <mergeCell ref="B13:C13"/>
    <mergeCell ref="B16:E16"/>
    <mergeCell ref="B17:E17"/>
    <mergeCell ref="B18:E18"/>
    <mergeCell ref="F18:G18"/>
    <mergeCell ref="B25:C25"/>
    <mergeCell ref="B28:E28"/>
    <mergeCell ref="B29:E29"/>
    <mergeCell ref="B30:E30"/>
    <mergeCell ref="F30:G30"/>
    <mergeCell ref="B39:C39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48"/>
  <sheetViews>
    <sheetView tabSelected="1" topLeftCell="B29" zoomScaleNormal="100" workbookViewId="0">
      <selection activeCell="D48" sqref="D48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5" t="s">
        <v>0</v>
      </c>
      <c r="C2" s="15"/>
      <c r="D2" s="15"/>
      <c r="E2" s="15"/>
    </row>
    <row r="3" spans="2:7" ht="36" customHeight="1">
      <c r="B3" s="16" t="s">
        <v>22</v>
      </c>
      <c r="C3" s="16"/>
      <c r="D3" s="16"/>
      <c r="E3" s="16"/>
    </row>
    <row r="4" spans="2:7" ht="21" customHeight="1">
      <c r="B4" s="16" t="s">
        <v>13</v>
      </c>
      <c r="C4" s="16"/>
      <c r="D4" s="16" t="s">
        <v>13</v>
      </c>
      <c r="E4" s="16"/>
      <c r="F4" s="16"/>
      <c r="G4" s="16"/>
    </row>
    <row r="5" spans="2:7" ht="26.25" customHeight="1" thickBot="1">
      <c r="D5" s="4"/>
    </row>
    <row r="6" spans="2:7" ht="29.25" customHeight="1" thickBot="1">
      <c r="B6" s="8" t="s">
        <v>12</v>
      </c>
      <c r="C6" s="8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5755752</v>
      </c>
    </row>
    <row r="8" spans="2:7" ht="29.25" hidden="1" customHeight="1" outlineLevel="2" thickBot="1">
      <c r="B8" s="9" t="s">
        <v>1</v>
      </c>
      <c r="C8" s="9" t="s">
        <v>2</v>
      </c>
      <c r="D8" s="10">
        <v>27393682</v>
      </c>
    </row>
    <row r="9" spans="2:7" ht="29.25" hidden="1" customHeight="1" outlineLevel="2" thickBot="1">
      <c r="B9" s="13" t="s">
        <v>3</v>
      </c>
      <c r="C9" s="9" t="s">
        <v>16</v>
      </c>
      <c r="D9" s="10">
        <v>5405781</v>
      </c>
    </row>
    <row r="10" spans="2:7" ht="29.25" hidden="1" customHeight="1" outlineLevel="2" thickBot="1">
      <c r="B10" s="13" t="s">
        <v>4</v>
      </c>
      <c r="C10" s="9" t="s">
        <v>5</v>
      </c>
      <c r="D10" s="10">
        <v>31950000</v>
      </c>
    </row>
    <row r="11" spans="2:7" ht="29.25" hidden="1" customHeight="1" outlineLevel="2" thickBot="1">
      <c r="B11" s="13" t="s">
        <v>7</v>
      </c>
      <c r="C11" s="9" t="s">
        <v>8</v>
      </c>
      <c r="D11" s="10">
        <v>266889278</v>
      </c>
    </row>
    <row r="12" spans="2:7" ht="29.25" customHeight="1" collapsed="1" thickBot="1">
      <c r="B12" s="17" t="s">
        <v>6</v>
      </c>
      <c r="C12" s="18"/>
      <c r="D12" s="5">
        <f>SUM(D7:D11)</f>
        <v>337394493</v>
      </c>
    </row>
    <row r="14" spans="2:7">
      <c r="E14" s="3"/>
    </row>
    <row r="15" spans="2:7" ht="22.5" customHeight="1">
      <c r="B15" s="15" t="s">
        <v>0</v>
      </c>
      <c r="C15" s="15"/>
      <c r="D15" s="15"/>
      <c r="E15" s="15"/>
    </row>
    <row r="16" spans="2:7" ht="36" customHeight="1">
      <c r="B16" s="16" t="s">
        <v>22</v>
      </c>
      <c r="C16" s="16"/>
      <c r="D16" s="16"/>
      <c r="E16" s="16"/>
    </row>
    <row r="17" spans="2:7" ht="22.2" customHeight="1">
      <c r="B17" s="16" t="s">
        <v>10</v>
      </c>
      <c r="C17" s="16"/>
      <c r="D17" s="16" t="s">
        <v>13</v>
      </c>
      <c r="E17" s="16"/>
      <c r="F17" s="16"/>
      <c r="G17" s="16"/>
    </row>
    <row r="18" spans="2:7" ht="26.25" customHeight="1" thickBot="1">
      <c r="D18" s="4"/>
    </row>
    <row r="19" spans="2:7" ht="29.25" customHeight="1" thickBot="1">
      <c r="B19" s="8" t="s">
        <v>12</v>
      </c>
      <c r="C19" s="8" t="s">
        <v>15</v>
      </c>
      <c r="D19" s="7" t="s">
        <v>14</v>
      </c>
    </row>
    <row r="20" spans="2:7" ht="29.25" hidden="1" customHeight="1" outlineLevel="2" thickBot="1">
      <c r="B20" s="9" t="s">
        <v>18</v>
      </c>
      <c r="C20" s="9" t="s">
        <v>19</v>
      </c>
      <c r="D20" s="10">
        <v>11941319</v>
      </c>
    </row>
    <row r="21" spans="2:7" ht="29.25" hidden="1" customHeight="1" outlineLevel="2" thickBot="1">
      <c r="B21" s="9" t="s">
        <v>1</v>
      </c>
      <c r="C21" s="9" t="s">
        <v>2</v>
      </c>
      <c r="D21" s="10">
        <v>62192430</v>
      </c>
    </row>
    <row r="22" spans="2:7" ht="29.25" hidden="1" customHeight="1" outlineLevel="2" thickBot="1">
      <c r="B22" s="9" t="s">
        <v>3</v>
      </c>
      <c r="C22" s="9" t="s">
        <v>16</v>
      </c>
      <c r="D22" s="10">
        <v>25958430</v>
      </c>
    </row>
    <row r="23" spans="2:7" ht="29.25" hidden="1" customHeight="1" outlineLevel="2" thickBot="1">
      <c r="B23" s="9" t="s">
        <v>4</v>
      </c>
      <c r="C23" s="9" t="s">
        <v>5</v>
      </c>
      <c r="D23" s="10">
        <v>28872983</v>
      </c>
    </row>
    <row r="24" spans="2:7" ht="29.25" hidden="1" customHeight="1" outlineLevel="2" thickBot="1">
      <c r="B24" s="9" t="s">
        <v>7</v>
      </c>
      <c r="C24" s="9" t="s">
        <v>8</v>
      </c>
      <c r="D24" s="10">
        <v>3000000</v>
      </c>
    </row>
    <row r="25" spans="2:7" ht="29.25" customHeight="1" collapsed="1" thickBot="1">
      <c r="B25" s="17" t="s">
        <v>9</v>
      </c>
      <c r="C25" s="18"/>
      <c r="D25" s="5">
        <f>SUM(D20:D24)</f>
        <v>131965162</v>
      </c>
    </row>
    <row r="27" spans="2:7">
      <c r="E27" s="3"/>
    </row>
    <row r="28" spans="2:7" ht="22.5" customHeight="1">
      <c r="B28" s="15" t="s">
        <v>0</v>
      </c>
      <c r="C28" s="15"/>
      <c r="D28" s="15"/>
      <c r="E28" s="15"/>
    </row>
    <row r="29" spans="2:7" ht="36" customHeight="1">
      <c r="B29" s="16" t="s">
        <v>22</v>
      </c>
      <c r="C29" s="16"/>
      <c r="D29" s="16"/>
      <c r="E29" s="16"/>
    </row>
    <row r="30" spans="2:7" ht="22.2" customHeight="1">
      <c r="B30" s="16" t="s">
        <v>11</v>
      </c>
      <c r="C30" s="16"/>
      <c r="D30" s="16" t="s">
        <v>13</v>
      </c>
      <c r="E30" s="16"/>
      <c r="F30" s="16"/>
      <c r="G30" s="16"/>
    </row>
    <row r="31" spans="2:7" ht="26.25" customHeight="1" thickBot="1">
      <c r="D31" s="4"/>
    </row>
    <row r="32" spans="2:7" ht="29.25" customHeight="1" thickBot="1">
      <c r="B32" s="6" t="s">
        <v>12</v>
      </c>
      <c r="C32" s="6" t="s">
        <v>15</v>
      </c>
      <c r="D32" s="7" t="s">
        <v>14</v>
      </c>
    </row>
    <row r="33" spans="2:7" ht="29.25" hidden="1" customHeight="1" outlineLevel="2" thickBot="1">
      <c r="B33" s="9" t="s">
        <v>1</v>
      </c>
      <c r="C33" s="9" t="s">
        <v>2</v>
      </c>
      <c r="D33" s="10">
        <v>62000000</v>
      </c>
    </row>
    <row r="34" spans="2:7" ht="29.25" hidden="1" customHeight="1" outlineLevel="2" thickBot="1">
      <c r="B34" s="9" t="s">
        <v>4</v>
      </c>
      <c r="C34" s="9" t="s">
        <v>5</v>
      </c>
      <c r="D34" s="10">
        <v>69886623</v>
      </c>
    </row>
    <row r="35" spans="2:7" ht="29.25" hidden="1" customHeight="1" outlineLevel="2" thickBot="1">
      <c r="B35" s="13" t="s">
        <v>20</v>
      </c>
      <c r="C35" s="9" t="s">
        <v>21</v>
      </c>
      <c r="D35" s="10">
        <v>31093000</v>
      </c>
    </row>
    <row r="36" spans="2:7" ht="29.25" hidden="1" customHeight="1" outlineLevel="2" thickBot="1">
      <c r="B36" s="13" t="s">
        <v>31</v>
      </c>
      <c r="C36" s="14" t="s">
        <v>32</v>
      </c>
      <c r="D36" s="10">
        <v>160000000</v>
      </c>
    </row>
    <row r="37" spans="2:7" ht="29.25" customHeight="1" collapsed="1" thickBot="1">
      <c r="B37" s="17" t="s">
        <v>17</v>
      </c>
      <c r="C37" s="18"/>
      <c r="D37" s="5">
        <f>SUM(D33:D36)</f>
        <v>322979623</v>
      </c>
    </row>
    <row r="39" spans="2:7">
      <c r="E39" s="3"/>
    </row>
    <row r="40" spans="2:7" ht="22.5" customHeight="1">
      <c r="B40" s="15" t="s">
        <v>0</v>
      </c>
      <c r="C40" s="15"/>
      <c r="D40" s="15"/>
      <c r="E40" s="15"/>
    </row>
    <row r="41" spans="2:7" ht="36" customHeight="1">
      <c r="B41" s="16" t="s">
        <v>22</v>
      </c>
      <c r="C41" s="16"/>
      <c r="D41" s="16"/>
      <c r="E41" s="16"/>
    </row>
    <row r="42" spans="2:7" ht="22.2" customHeight="1">
      <c r="B42" s="16" t="s">
        <v>29</v>
      </c>
      <c r="C42" s="16"/>
      <c r="D42" s="16" t="s">
        <v>13</v>
      </c>
      <c r="E42" s="16"/>
      <c r="F42" s="16"/>
      <c r="G42" s="16"/>
    </row>
    <row r="43" spans="2:7" ht="26.25" customHeight="1" thickBot="1">
      <c r="D43" s="4"/>
    </row>
    <row r="44" spans="2:7" ht="29.25" customHeight="1" thickBot="1">
      <c r="B44" s="12" t="s">
        <v>12</v>
      </c>
      <c r="C44" s="12" t="s">
        <v>15</v>
      </c>
      <c r="D44" s="7" t="s">
        <v>14</v>
      </c>
    </row>
    <row r="45" spans="2:7" ht="29.25" hidden="1" customHeight="1" outlineLevel="2" thickBot="1">
      <c r="B45" s="9" t="s">
        <v>3</v>
      </c>
      <c r="C45" s="9" t="s">
        <v>16</v>
      </c>
      <c r="D45" s="10">
        <v>3066558</v>
      </c>
    </row>
    <row r="46" spans="2:7" ht="29.25" customHeight="1" collapsed="1" thickBot="1">
      <c r="B46" s="17" t="s">
        <v>30</v>
      </c>
      <c r="C46" s="18"/>
      <c r="D46" s="5">
        <f>SUM(D45)</f>
        <v>3066558</v>
      </c>
    </row>
    <row r="47" spans="2:7" ht="15" thickBot="1"/>
    <row r="48" spans="2:7" ht="28.8" customHeight="1" thickBot="1">
      <c r="B48" s="19" t="s">
        <v>24</v>
      </c>
      <c r="C48" s="20"/>
      <c r="D48" s="11">
        <f>+D12+D25+D37+D46</f>
        <v>795405836</v>
      </c>
    </row>
  </sheetData>
  <mergeCells count="21">
    <mergeCell ref="B2:E2"/>
    <mergeCell ref="B3:E3"/>
    <mergeCell ref="B4:E4"/>
    <mergeCell ref="B30:E30"/>
    <mergeCell ref="F30:G30"/>
    <mergeCell ref="B25:C25"/>
    <mergeCell ref="F4:G4"/>
    <mergeCell ref="B12:C12"/>
    <mergeCell ref="B15:E15"/>
    <mergeCell ref="B16:E16"/>
    <mergeCell ref="B17:E17"/>
    <mergeCell ref="F17:G17"/>
    <mergeCell ref="F42:G42"/>
    <mergeCell ref="B37:C37"/>
    <mergeCell ref="B48:C48"/>
    <mergeCell ref="B28:E28"/>
    <mergeCell ref="B29:E29"/>
    <mergeCell ref="B46:C46"/>
    <mergeCell ref="B40:E40"/>
    <mergeCell ref="B41:E41"/>
    <mergeCell ref="B42:E42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2020-08-24T23:15:40Z</dcterms:modified>
</cp:coreProperties>
</file>